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TRATEJİK PLAN 5 YILLIK EYLEM SBF\"/>
    </mc:Choice>
  </mc:AlternateContent>
  <bookViews>
    <workbookView xWindow="0" yWindow="0" windowWidth="28800" windowHeight="11595" activeTab="2"/>
  </bookViews>
  <sheets>
    <sheet name="SH2.1" sheetId="5" r:id="rId1"/>
    <sheet name="SH2.2" sheetId="7" r:id="rId2"/>
    <sheet name="SH2.3" sheetId="8" r:id="rId3"/>
    <sheet name="SH2.4" sheetId="10" r:id="rId4"/>
    <sheet name="SH2.5" sheetId="11" r:id="rId5"/>
  </sheets>
  <definedNames>
    <definedName name="_xlnm.Print_Titles" localSheetId="0">SH2.1!$1:$13</definedName>
    <definedName name="_xlnm.Print_Titles" localSheetId="1">SH2.2!$1:$14</definedName>
    <definedName name="_xlnm.Print_Titles" localSheetId="2">SH2.3!$1:$13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0" l="1"/>
  <c r="O24" i="10"/>
  <c r="O18" i="10"/>
  <c r="O12" i="10"/>
  <c r="O18" i="8"/>
  <c r="O12" i="8"/>
  <c r="O25" i="7"/>
  <c r="O19" i="7"/>
  <c r="O12" i="7"/>
  <c r="O24" i="5"/>
  <c r="O18" i="5"/>
  <c r="O12" i="5"/>
</calcChain>
</file>

<file path=xl/sharedStrings.xml><?xml version="1.0" encoding="utf-8"?>
<sst xmlns="http://schemas.openxmlformats.org/spreadsheetml/2006/main" count="561" uniqueCount="120">
  <si>
    <t>Misyon</t>
  </si>
  <si>
    <t>Vizyon</t>
  </si>
  <si>
    <t>Stratejik Amaç</t>
  </si>
  <si>
    <t>Stratejik Hedef</t>
  </si>
  <si>
    <t>Performans Gösterge</t>
  </si>
  <si>
    <t>Kaynaklar - İhtiyaçlar
(Bütçe - Rapor - Belge)</t>
  </si>
  <si>
    <t>Hedefe Etkisi</t>
  </si>
  <si>
    <t>Sorumlı Birim/Kişi</t>
  </si>
  <si>
    <t>Plan Dönemi Başlangıç Degeri</t>
  </si>
  <si>
    <t>2023 Yılı 
Hedef</t>
  </si>
  <si>
    <t>2024 Yılı 
Hedef</t>
  </si>
  <si>
    <t>2025 Yılı 
Hedef</t>
  </si>
  <si>
    <t>2026 Yılı 
Hedef</t>
  </si>
  <si>
    <t>2027 Yılı 
Hedef</t>
  </si>
  <si>
    <t>2.1.1.</t>
  </si>
  <si>
    <t>2.1.2.</t>
  </si>
  <si>
    <t>2.1.3.</t>
  </si>
  <si>
    <t>2.2.1.</t>
  </si>
  <si>
    <t>2.2.2.</t>
  </si>
  <si>
    <t>2.2.3.</t>
  </si>
  <si>
    <t>2.3.1.</t>
  </si>
  <si>
    <t>2.3.2.</t>
  </si>
  <si>
    <t>2.4.4.</t>
  </si>
  <si>
    <t>2.4.3.</t>
  </si>
  <si>
    <t>2.4.2.</t>
  </si>
  <si>
    <t>2.4.1.</t>
  </si>
  <si>
    <t>2.1.</t>
  </si>
  <si>
    <t>2.2.</t>
  </si>
  <si>
    <t>2.3.</t>
  </si>
  <si>
    <t>2.4.</t>
  </si>
  <si>
    <t>2.</t>
  </si>
  <si>
    <t>Faaliyetler
(Öngörülen Eylem - Projeler - Görevler)</t>
  </si>
  <si>
    <t>F2.1.1.1.</t>
  </si>
  <si>
    <t>F2.1.2.1.</t>
  </si>
  <si>
    <t>Faaliyetin</t>
  </si>
  <si>
    <t>Başlama
Tarihi</t>
  </si>
  <si>
    <t>Bitiş
Tarihi</t>
  </si>
  <si>
    <t>EYLEMLER</t>
  </si>
  <si>
    <t>Göstergeye Etkisi</t>
  </si>
  <si>
    <t>Sorumlu Birim/Kişi</t>
  </si>
  <si>
    <t>F2.4.1.1</t>
  </si>
  <si>
    <t>F.2.4.2.1.</t>
  </si>
  <si>
    <t>F2.4.3.1.</t>
  </si>
  <si>
    <t>F2.4.4.1.</t>
  </si>
  <si>
    <t>F2.3.1.1.</t>
  </si>
  <si>
    <t>F2.2.1.1.</t>
  </si>
  <si>
    <t>F2.2.1.2.</t>
  </si>
  <si>
    <t>F2.2.2.1.</t>
  </si>
  <si>
    <t>F2.2.3.1.</t>
  </si>
  <si>
    <t>F2.1.3.1.</t>
  </si>
  <si>
    <t>Sorumlu Birim</t>
  </si>
  <si>
    <t>F2.3.2.1.</t>
  </si>
  <si>
    <t>2028 Yılı 
Hedef</t>
  </si>
  <si>
    <t>2029 Yılı 
Hedef</t>
  </si>
  <si>
    <t xml:space="preserve">2025-2029 STRATEJİK PLAN </t>
  </si>
  <si>
    <t>2025 YILI EYLEM PLANI</t>
  </si>
  <si>
    <t>Özgün değer katan bilimsel araştırmaların niteliğini ve niceliğini artırmak</t>
  </si>
  <si>
    <t>Öğretim üyesi başına düşen Web of Science endekslerinde yayınlanan yayın sayısı (**)</t>
  </si>
  <si>
    <t>Öğretim üyesi başına düşen Scopus endeksinde yayınlanan yayın sayısı (**)</t>
  </si>
  <si>
    <t>Öğretim üyesi başına düşen TR-Dizin indeksindeki dergilerde basılan yayın sayısı (**)</t>
  </si>
  <si>
    <t>Öğretim elemanı başına düşen nitelikli yayın sayısını arttırmak</t>
  </si>
  <si>
    <t>(*) Kümülatif</t>
  </si>
  <si>
    <t>(**) Yıllık</t>
  </si>
  <si>
    <t>Öğretim elemanlarının araştırmaya yönelik bilgi, beceri ve yetkinliğini artırmak</t>
  </si>
  <si>
    <t>Proje yazma, araştırma yönetimi, makale yazma, iş birliği, ortak olma/ortak bulma, fikri mülkiyet hakları, lisanslama, ticarileşme, açık erişim/bilim, araştırma etiği, girişimcilik ve yenilikçilik vb. ile ilgili düzenlenen/gerçekleştirilen etkinlik sayısı (**)</t>
  </si>
  <si>
    <t>Proje yazma, araştırma yönetimi, makale yazma, iş birliği, ortak olma/ortak bulma fikri mülkiyet hakları, lisanslama, ticarileşme, açık erişim/bilim, araştırma etiği, girişimcilik ve yenilikçilik vb. ile ilgili düzenlenen/gerçekleştirilen etkinliklere öğretim elemanı başına katılım sayısı (**)</t>
  </si>
  <si>
    <t>Program başına düzenlenen bölüm seminerlerinin sayısı (**)</t>
  </si>
  <si>
    <t>Üniversitenin araştırma altyapısını güçlendirmek</t>
  </si>
  <si>
    <t>Üniversite kaynaklarıyla desteklenen BAP kapsamında bilimsel proje sayısı (**)</t>
  </si>
  <si>
    <t>Üniversite dışından desteklenen bilimsel proje sayısı (**)</t>
  </si>
  <si>
    <t>Toplam ar-ge alanı (m²) (*)</t>
  </si>
  <si>
    <t>F2.3.2.2.</t>
  </si>
  <si>
    <t>Bilimsel araştırmalarda uluslararasılaşma düzeyini arttırmak</t>
  </si>
  <si>
    <t>Endeksli dergi ve kitaplarda uluslararası iş birliği ile yayımlanmış yayın oranı (*)</t>
  </si>
  <si>
    <t>Doktora sırası ve sonrası yurtdışı araştırmaya katılan öğretim elemanı sayısı (**)</t>
  </si>
  <si>
    <t>Uluslararası iş birliği ağına dâhil öğretim elemanlarının sayısı (*)</t>
  </si>
  <si>
    <t>Uluslararası iş birliği ile yürütülen bilimsel proje sayısı (*)</t>
  </si>
  <si>
    <t>Üretilen bilgi ve teknolojinin ekonomik ve toplumsal katkısının arttırılması</t>
  </si>
  <si>
    <t>Ulusal ve uluslararası patent, faydalı model ve tasarım başvuru sayısı (*)</t>
  </si>
  <si>
    <t>Ulusal ve uluslararası patent, faydalı model ve tasarım tescil sayısı (*)</t>
  </si>
  <si>
    <t>Ticarileşen ürün sayısı (*)</t>
  </si>
  <si>
    <t>Proje Ofisi Koordinatörlüğü</t>
  </si>
  <si>
    <t>Rektörlük ( Tüm Akademik Birimler)</t>
  </si>
  <si>
    <t>Rektörlük ( Uluslararası İlişkiler Ofisi Koordinatörlüğü )</t>
  </si>
  <si>
    <t>Rektörlük  ( Uluslararası İlişkiler Ofisi Koordinatörlüğü - Proje Ofisi Koordinatörlüğü )</t>
  </si>
  <si>
    <r>
      <t>Rektörlük (</t>
    </r>
    <r>
      <rPr>
        <sz val="11"/>
        <color rgb="FFFF0000"/>
        <rFont val="Calibri"/>
        <family val="2"/>
        <charset val="162"/>
        <scheme val="minor"/>
      </rPr>
      <t xml:space="preserve"> </t>
    </r>
    <r>
      <rPr>
        <sz val="11"/>
        <rFont val="Calibri"/>
        <family val="2"/>
        <charset val="162"/>
        <scheme val="minor"/>
      </rPr>
      <t>Tüm Akademik Birimler</t>
    </r>
    <r>
      <rPr>
        <sz val="11"/>
        <color rgb="FFFF0000"/>
        <rFont val="Calibri"/>
        <family val="2"/>
        <charset val="162"/>
        <scheme val="minor"/>
      </rPr>
      <t xml:space="preserve"> </t>
    </r>
    <r>
      <rPr>
        <sz val="11"/>
        <rFont val="Calibri"/>
        <family val="2"/>
        <charset val="162"/>
        <scheme val="minor"/>
      </rPr>
      <t>- Lisansüstü Eğitim Enstitüsü - Proje Ofisi)</t>
    </r>
  </si>
  <si>
    <t>Rektörlük ( Tüm Akademik Birimler- Proje Ofisi Koordinatörlüğü  )</t>
  </si>
  <si>
    <t>Rektörlük ( Bilimsel Araştırma Projeleri Koordinatörlüğü )</t>
  </si>
  <si>
    <t>Rektörlük ( Yapı İşleri ve Teknik Daire Başkanlığı )</t>
  </si>
  <si>
    <t>Öngörülmemektedir.</t>
  </si>
  <si>
    <t>Uluslararası yayınlar</t>
  </si>
  <si>
    <t>Uluslararası yayınlar (alan endeksi)</t>
  </si>
  <si>
    <t>TR dizin kapsamındaki yayınlar</t>
  </si>
  <si>
    <t>Proje yazma eğitimleri</t>
  </si>
  <si>
    <t>Tübitak, Kütüphane Eğitimleri</t>
  </si>
  <si>
    <t>Sempozyum, panel ve webinarlar</t>
  </si>
  <si>
    <t>BAP proje başvuruları</t>
  </si>
  <si>
    <t>Girişimcilik etkinlikleri</t>
  </si>
  <si>
    <t>TÜBİTAK projeleri</t>
  </si>
  <si>
    <t>TÜSEB Projeleri</t>
  </si>
  <si>
    <t>Bulunmamaktadır.</t>
  </si>
  <si>
    <t>COST işbirliğinde plananan yayınlar</t>
  </si>
  <si>
    <t>Tübitak 2219</t>
  </si>
  <si>
    <t>Tübitak dış kaynaklar</t>
  </si>
  <si>
    <t>COST işbirliği projeleri</t>
  </si>
  <si>
    <t>Sağlık Bilimleri Fakültesi Öğretim Üyeleri</t>
  </si>
  <si>
    <t>Etkinliklere ilişkin resmi yazışmalar</t>
  </si>
  <si>
    <t>Sağlık Bilimleri Fakültesi</t>
  </si>
  <si>
    <t>Eğitimlere ilişkin resmi yazışmalar</t>
  </si>
  <si>
    <t>Salon,sınıf tahsisi yazışmaları. Google meet veya zoom lisans tanımlamaları.</t>
  </si>
  <si>
    <t>BAP proje başvuru evrakları.</t>
  </si>
  <si>
    <t>TÜSEB Dış Kaynaklar.</t>
  </si>
  <si>
    <t>TÜBİTAK Dış Kaynaklar.</t>
  </si>
  <si>
    <t>Sağlık Bilimleri Fakültesi Öğretim Elemanları</t>
  </si>
  <si>
    <t>-</t>
  </si>
  <si>
    <t>Bulunmamaktadır. İlerleyen dönemlerde Tübitak 2219 kapsamında proje gerçekleştirilmesi planlanmaktadır.</t>
  </si>
  <si>
    <t>Tübitak dış kaynaklar.</t>
  </si>
  <si>
    <t xml:space="preserve">Sağlık Bilimleri Fakültesi </t>
  </si>
  <si>
    <t>Patent başvuruları.</t>
  </si>
  <si>
    <t>Patent başvuru evrakları.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</si>
</sst>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 Light"/>
      <family val="2"/>
      <charset val="162"/>
      <scheme val="major"/>
    </font>
    <font>
      <b/>
      <sz val="11"/>
      <color theme="1"/>
      <name val="Calibri Light"/>
      <family val="2"/>
      <charset val="162"/>
      <scheme val="major"/>
    </font>
    <font>
      <b/>
      <sz val="12"/>
      <color theme="1"/>
      <name val="Calibri Light"/>
      <family val="2"/>
      <charset val="162"/>
      <scheme val="major"/>
    </font>
    <font>
      <b/>
      <sz val="18"/>
      <color rgb="FFFF0000"/>
      <name val="Calibri Light"/>
      <family val="2"/>
      <charset val="162"/>
      <scheme val="major"/>
    </font>
    <font>
      <b/>
      <sz val="18"/>
      <color theme="1"/>
      <name val="Calibri Light"/>
      <family val="2"/>
      <charset val="162"/>
      <scheme val="maj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0"/>
      <color theme="1"/>
      <name val="Calibri Light"/>
      <family val="2"/>
      <charset val="162"/>
      <scheme val="major"/>
    </font>
    <font>
      <b/>
      <sz val="10"/>
      <color theme="1"/>
      <name val="Calibri Light"/>
      <family val="2"/>
      <charset val="162"/>
      <scheme val="major"/>
    </font>
    <font>
      <sz val="10"/>
      <name val="Calibri"/>
      <family val="2"/>
      <charset val="162"/>
      <scheme val="minor"/>
    </font>
    <font>
      <sz val="10"/>
      <name val="Calibri Light"/>
      <family val="2"/>
      <charset val="162"/>
      <scheme val="major"/>
    </font>
    <font>
      <b/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8"/>
      <name val="Calibri Light"/>
      <family val="2"/>
      <charset val="162"/>
      <scheme val="major"/>
    </font>
    <font>
      <b/>
      <sz val="10"/>
      <color rgb="FFFFFFFF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AACC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16" fontId="3" fillId="2" borderId="12" xfId="0" quotePrefix="1" applyNumberFormat="1" applyFont="1" applyFill="1" applyBorder="1" applyAlignment="1">
      <alignment horizontal="left" vertical="center"/>
    </xf>
    <xf numFmtId="16" fontId="3" fillId="2" borderId="11" xfId="0" quotePrefix="1" applyNumberFormat="1" applyFont="1" applyFill="1" applyBorder="1" applyAlignment="1">
      <alignment horizontal="left" vertical="center"/>
    </xf>
    <xf numFmtId="16" fontId="3" fillId="0" borderId="11" xfId="0" quotePrefix="1" applyNumberFormat="1" applyFont="1" applyBorder="1" applyAlignment="1">
      <alignment horizontal="left" vertical="center"/>
    </xf>
    <xf numFmtId="16" fontId="3" fillId="0" borderId="3" xfId="0" quotePrefix="1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9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16" fontId="9" fillId="2" borderId="12" xfId="0" quotePrefix="1" applyNumberFormat="1" applyFont="1" applyFill="1" applyBorder="1" applyAlignment="1">
      <alignment horizontal="left" vertical="center"/>
    </xf>
    <xf numFmtId="16" fontId="9" fillId="2" borderId="11" xfId="0" quotePrefix="1" applyNumberFormat="1" applyFont="1" applyFill="1" applyBorder="1" applyAlignment="1">
      <alignment horizontal="left" vertical="center"/>
    </xf>
    <xf numFmtId="16" fontId="9" fillId="0" borderId="11" xfId="0" quotePrefix="1" applyNumberFormat="1" applyFont="1" applyBorder="1" applyAlignment="1">
      <alignment horizontal="left" vertical="center"/>
    </xf>
    <xf numFmtId="16" fontId="9" fillId="0" borderId="3" xfId="0" quotePrefix="1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16" fontId="8" fillId="0" borderId="3" xfId="0" quotePrefix="1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16" fontId="13" fillId="2" borderId="3" xfId="0" quotePrefix="1" applyNumberFormat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16" fontId="13" fillId="0" borderId="3" xfId="0" quotePrefix="1" applyNumberFormat="1" applyFont="1" applyBorder="1" applyAlignment="1">
      <alignment horizontal="left" vertical="center"/>
    </xf>
    <xf numFmtId="0" fontId="12" fillId="0" borderId="7" xfId="0" quotePrefix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16" fontId="6" fillId="2" borderId="1" xfId="0" quotePrefix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" fontId="6" fillId="0" borderId="1" xfId="0" quotePrefix="1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vertical="center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quotePrefix="1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16" fontId="16" fillId="0" borderId="3" xfId="0" quotePrefix="1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7" fillId="2" borderId="17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4" fillId="0" borderId="8" xfId="0" quotePrefix="1" applyFont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16" fontId="17" fillId="0" borderId="1" xfId="0" quotePrefix="1" applyNumberFormat="1" applyFont="1" applyBorder="1" applyAlignment="1">
      <alignment horizontal="left" vertical="center"/>
    </xf>
    <xf numFmtId="0" fontId="14" fillId="0" borderId="13" xfId="0" quotePrefix="1" applyFont="1" applyBorder="1" applyAlignment="1">
      <alignment vertical="center" wrapText="1"/>
    </xf>
    <xf numFmtId="3" fontId="14" fillId="0" borderId="7" xfId="0" applyNumberFormat="1" applyFont="1" applyBorder="1" applyAlignment="1">
      <alignment horizontal="center" textRotation="90"/>
    </xf>
    <xf numFmtId="3" fontId="14" fillId="0" borderId="7" xfId="0" applyNumberFormat="1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right" vertical="center" wrapText="1"/>
    </xf>
    <xf numFmtId="0" fontId="21" fillId="5" borderId="22" xfId="0" applyFont="1" applyFill="1" applyBorder="1" applyAlignment="1">
      <alignment vertical="center" wrapText="1"/>
    </xf>
    <xf numFmtId="0" fontId="21" fillId="5" borderId="2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16" fontId="6" fillId="2" borderId="2" xfId="0" quotePrefix="1" applyNumberFormat="1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16" fontId="6" fillId="0" borderId="2" xfId="0" quotePrefix="1" applyNumberFormat="1" applyFont="1" applyBorder="1" applyAlignment="1">
      <alignment horizontal="left" vertical="center"/>
    </xf>
    <xf numFmtId="16" fontId="17" fillId="2" borderId="2" xfId="0" quotePrefix="1" applyNumberFormat="1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8" fillId="4" borderId="20" xfId="0" applyFont="1" applyFill="1" applyBorder="1" applyAlignment="1">
      <alignment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 textRotation="90"/>
    </xf>
    <xf numFmtId="0" fontId="14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14" fillId="4" borderId="7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quotePrefix="1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14" fontId="14" fillId="4" borderId="2" xfId="0" applyNumberFormat="1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horizontal="left" vertical="center" wrapText="1"/>
    </xf>
    <xf numFmtId="2" fontId="14" fillId="4" borderId="7" xfId="0" applyNumberFormat="1" applyFont="1" applyFill="1" applyBorder="1" applyAlignment="1">
      <alignment horizontal="right" vertical="center" wrapText="1"/>
    </xf>
    <xf numFmtId="2" fontId="14" fillId="4" borderId="2" xfId="0" applyNumberFormat="1" applyFont="1" applyFill="1" applyBorder="1" applyAlignment="1">
      <alignment horizontal="right" vertical="center" wrapText="1"/>
    </xf>
    <xf numFmtId="0" fontId="14" fillId="0" borderId="2" xfId="0" quotePrefix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8" fillId="4" borderId="2" xfId="0" applyFont="1" applyFill="1" applyBorder="1" applyAlignment="1">
      <alignment horizontal="left" vertical="center"/>
    </xf>
    <xf numFmtId="14" fontId="14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14" fillId="0" borderId="2" xfId="0" quotePrefix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/>
    </xf>
    <xf numFmtId="0" fontId="18" fillId="0" borderId="20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quotePrefix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14" fontId="12" fillId="0" borderId="7" xfId="0" applyNumberFormat="1" applyFont="1" applyBorder="1" applyAlignment="1">
      <alignment vertical="center"/>
    </xf>
    <xf numFmtId="14" fontId="12" fillId="0" borderId="2" xfId="0" applyNumberFormat="1" applyFont="1" applyBorder="1" applyAlignment="1">
      <alignment vertical="center"/>
    </xf>
    <xf numFmtId="2" fontId="12" fillId="0" borderId="7" xfId="0" applyNumberFormat="1" applyFont="1" applyBorder="1" applyAlignment="1">
      <alignment vertical="center"/>
    </xf>
    <xf numFmtId="0" fontId="14" fillId="0" borderId="8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7" xfId="0" quotePrefix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X28"/>
  <sheetViews>
    <sheetView zoomScale="85" zoomScaleNormal="85" workbookViewId="0">
      <selection activeCell="N27" sqref="N27"/>
    </sheetView>
  </sheetViews>
  <sheetFormatPr defaultColWidth="8.85546875" defaultRowHeight="15" x14ac:dyDescent="0.25"/>
  <cols>
    <col min="1" max="1" width="1.7109375" style="26" customWidth="1"/>
    <col min="2" max="2" width="7.7109375" style="26" customWidth="1"/>
    <col min="3" max="3" width="9.7109375" style="26" customWidth="1"/>
    <col min="4" max="8" width="7.7109375" style="26" customWidth="1"/>
    <col min="9" max="9" width="9.7109375" style="26" customWidth="1"/>
    <col min="10" max="11" width="33.7109375" style="26" customWidth="1"/>
    <col min="12" max="12" width="30.7109375" style="26" customWidth="1"/>
    <col min="13" max="15" width="10.7109375" style="26" customWidth="1"/>
    <col min="16" max="16" width="9.7109375" style="26" customWidth="1"/>
    <col min="17" max="21" width="6.7109375" style="26" customWidth="1"/>
    <col min="22" max="22" width="1.7109375" style="26" customWidth="1"/>
    <col min="23" max="23" width="33" style="26" customWidth="1"/>
    <col min="24" max="16384" width="8.85546875" style="26"/>
  </cols>
  <sheetData>
    <row r="1" spans="1:24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4" s="28" customFormat="1" ht="23.1" customHeight="1" x14ac:dyDescent="0.25">
      <c r="B2" s="29" t="s">
        <v>54</v>
      </c>
      <c r="C2" s="29"/>
      <c r="D2" s="29"/>
      <c r="E2" s="29"/>
      <c r="F2" s="129" t="s">
        <v>55</v>
      </c>
      <c r="G2" s="129"/>
      <c r="H2" s="129"/>
      <c r="I2" s="129"/>
      <c r="J2" s="129"/>
      <c r="K2" s="129"/>
      <c r="L2" s="129"/>
      <c r="M2" s="30"/>
      <c r="N2" s="30"/>
      <c r="O2" s="30"/>
      <c r="P2" s="30"/>
      <c r="Q2" s="130"/>
      <c r="R2" s="130"/>
      <c r="S2" s="130"/>
      <c r="T2" s="130"/>
      <c r="U2" s="130"/>
      <c r="V2" s="31"/>
      <c r="W2" s="31"/>
      <c r="X2" s="31"/>
    </row>
    <row r="3" spans="1:24" ht="21" customHeight="1" x14ac:dyDescent="0.25">
      <c r="B3" s="32" t="s">
        <v>0</v>
      </c>
      <c r="C3" s="32"/>
      <c r="D3" s="32"/>
      <c r="E3" s="33"/>
      <c r="F3" s="34"/>
      <c r="G3" s="34"/>
      <c r="H3" s="35"/>
      <c r="I3" s="35"/>
      <c r="J3" s="35"/>
      <c r="K3" s="34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4" ht="21" customHeight="1" x14ac:dyDescent="0.25">
      <c r="B4" s="37" t="s">
        <v>1</v>
      </c>
      <c r="C4" s="37"/>
      <c r="D4" s="37"/>
      <c r="E4" s="38"/>
      <c r="F4" s="39"/>
      <c r="G4" s="39"/>
      <c r="H4" s="40"/>
      <c r="I4" s="40"/>
      <c r="J4" s="4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4" s="41" customFormat="1" ht="21" customHeight="1" x14ac:dyDescent="0.25">
      <c r="B5" s="33" t="s">
        <v>30</v>
      </c>
      <c r="C5" s="32" t="s">
        <v>2</v>
      </c>
      <c r="D5" s="32"/>
      <c r="E5" s="33"/>
      <c r="F5" s="42" t="s">
        <v>56</v>
      </c>
      <c r="G5" s="42"/>
      <c r="H5" s="35"/>
      <c r="I5" s="35"/>
      <c r="J5" s="43"/>
      <c r="K5" s="43"/>
      <c r="L5" s="42"/>
      <c r="M5" s="42"/>
      <c r="N5" s="42"/>
      <c r="O5" s="42"/>
      <c r="P5" s="42"/>
      <c r="Q5" s="43"/>
      <c r="R5" s="43"/>
      <c r="S5" s="43"/>
      <c r="T5" s="43"/>
      <c r="U5" s="43"/>
    </row>
    <row r="6" spans="1:24" ht="21" customHeight="1" x14ac:dyDescent="0.25">
      <c r="B6" s="44" t="s">
        <v>26</v>
      </c>
      <c r="C6" s="37" t="s">
        <v>3</v>
      </c>
      <c r="D6" s="45"/>
      <c r="E6" s="44"/>
      <c r="F6" s="39" t="s">
        <v>60</v>
      </c>
      <c r="G6" s="39"/>
      <c r="H6" s="46"/>
      <c r="I6" s="46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4" ht="21" customHeight="1" x14ac:dyDescent="0.25">
      <c r="B7" s="47"/>
      <c r="C7" s="48"/>
      <c r="D7" s="47"/>
      <c r="E7" s="47"/>
      <c r="F7" s="49"/>
      <c r="G7" s="49"/>
      <c r="H7" s="47"/>
      <c r="I7" s="47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4" ht="21" customHeight="1" x14ac:dyDescent="0.25">
      <c r="B8" s="64" t="s">
        <v>14</v>
      </c>
      <c r="C8" s="65" t="s">
        <v>4</v>
      </c>
      <c r="D8" s="64"/>
      <c r="E8" s="64"/>
      <c r="F8" s="27" t="s">
        <v>57</v>
      </c>
      <c r="J8" s="66"/>
      <c r="L8" s="69" t="s">
        <v>50</v>
      </c>
      <c r="M8" s="104" t="s">
        <v>82</v>
      </c>
      <c r="Q8" s="27"/>
      <c r="R8" s="27"/>
      <c r="S8" s="27"/>
      <c r="T8" s="27"/>
      <c r="U8" s="27"/>
    </row>
    <row r="9" spans="1:24" ht="18" customHeight="1" x14ac:dyDescent="0.25">
      <c r="B9" s="119" t="s">
        <v>4</v>
      </c>
      <c r="C9" s="120"/>
      <c r="D9" s="120"/>
      <c r="E9" s="120"/>
      <c r="F9" s="120"/>
      <c r="G9" s="120"/>
      <c r="H9" s="121"/>
      <c r="I9" s="119" t="s">
        <v>37</v>
      </c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4" s="25" customFormat="1" ht="18" customHeight="1" x14ac:dyDescent="0.2">
      <c r="A10" s="24"/>
      <c r="B10" s="122" t="s">
        <v>6</v>
      </c>
      <c r="C10" s="122" t="s">
        <v>8</v>
      </c>
      <c r="D10" s="122" t="s">
        <v>11</v>
      </c>
      <c r="E10" s="122" t="s">
        <v>12</v>
      </c>
      <c r="F10" s="122" t="s">
        <v>13</v>
      </c>
      <c r="G10" s="122" t="s">
        <v>52</v>
      </c>
      <c r="H10" s="122" t="s">
        <v>53</v>
      </c>
      <c r="I10" s="131" t="s">
        <v>31</v>
      </c>
      <c r="J10" s="132"/>
      <c r="K10" s="117" t="s">
        <v>5</v>
      </c>
      <c r="L10" s="117" t="s">
        <v>39</v>
      </c>
      <c r="M10" s="127" t="s">
        <v>34</v>
      </c>
      <c r="N10" s="128"/>
      <c r="O10" s="117" t="s">
        <v>38</v>
      </c>
      <c r="P10" s="117" t="s">
        <v>8</v>
      </c>
      <c r="Q10" s="117" t="s">
        <v>11</v>
      </c>
      <c r="R10" s="117" t="s">
        <v>12</v>
      </c>
      <c r="S10" s="117" t="s">
        <v>13</v>
      </c>
      <c r="T10" s="117" t="s">
        <v>52</v>
      </c>
      <c r="U10" s="117" t="s">
        <v>53</v>
      </c>
    </row>
    <row r="11" spans="1:24" s="25" customFormat="1" ht="36" customHeight="1" x14ac:dyDescent="0.2">
      <c r="A11" s="24"/>
      <c r="B11" s="118"/>
      <c r="C11" s="118"/>
      <c r="D11" s="118"/>
      <c r="E11" s="118"/>
      <c r="F11" s="118"/>
      <c r="G11" s="118"/>
      <c r="H11" s="118"/>
      <c r="I11" s="127"/>
      <c r="J11" s="128"/>
      <c r="K11" s="118"/>
      <c r="L11" s="118"/>
      <c r="M11" s="63" t="s">
        <v>35</v>
      </c>
      <c r="N11" s="63" t="s">
        <v>36</v>
      </c>
      <c r="O11" s="118"/>
      <c r="P11" s="118"/>
      <c r="Q11" s="118"/>
      <c r="R11" s="118"/>
      <c r="S11" s="118"/>
      <c r="T11" s="118"/>
      <c r="U11" s="118"/>
    </row>
    <row r="12" spans="1:24" s="73" customFormat="1" ht="36" customHeight="1" x14ac:dyDescent="0.2">
      <c r="A12" s="72"/>
      <c r="B12" s="106">
        <v>40</v>
      </c>
      <c r="C12" s="105">
        <v>1.7</v>
      </c>
      <c r="D12" s="105">
        <v>1.72</v>
      </c>
      <c r="E12" s="105">
        <v>1.74</v>
      </c>
      <c r="F12" s="105">
        <v>1.76</v>
      </c>
      <c r="G12" s="105">
        <v>1.78</v>
      </c>
      <c r="H12" s="105">
        <v>1.8</v>
      </c>
      <c r="I12" s="75" t="s">
        <v>32</v>
      </c>
      <c r="J12" s="92" t="s">
        <v>90</v>
      </c>
      <c r="K12" s="94" t="s">
        <v>100</v>
      </c>
      <c r="L12" s="94" t="s">
        <v>105</v>
      </c>
      <c r="M12" s="151">
        <v>45658</v>
      </c>
      <c r="N12" s="151">
        <v>47483</v>
      </c>
      <c r="O12" s="95">
        <f>(Q12*100)/D12</f>
        <v>100</v>
      </c>
      <c r="P12" s="93">
        <v>1.84</v>
      </c>
      <c r="Q12" s="93">
        <v>1.72</v>
      </c>
      <c r="R12" s="93">
        <v>1.74</v>
      </c>
      <c r="S12" s="93">
        <v>1.76</v>
      </c>
      <c r="T12" s="93">
        <v>1.78</v>
      </c>
      <c r="U12" s="93">
        <v>1.8</v>
      </c>
    </row>
    <row r="13" spans="1:24" s="25" customFormat="1" ht="21" customHeight="1" x14ac:dyDescent="0.25">
      <c r="B13" s="50"/>
      <c r="C13" s="51"/>
      <c r="D13" s="50"/>
      <c r="E13" s="50"/>
      <c r="F13" s="52"/>
      <c r="G13" s="52"/>
      <c r="H13" s="50"/>
      <c r="I13" s="79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spans="1:24" ht="21" customHeight="1" x14ac:dyDescent="0.25">
      <c r="B14" s="64" t="s">
        <v>15</v>
      </c>
      <c r="C14" s="65" t="s">
        <v>4</v>
      </c>
      <c r="D14" s="64"/>
      <c r="E14" s="64"/>
      <c r="F14" s="27" t="s">
        <v>58</v>
      </c>
      <c r="I14" s="83"/>
      <c r="J14" s="88"/>
      <c r="K14" s="83"/>
      <c r="L14" s="82" t="s">
        <v>50</v>
      </c>
      <c r="M14" s="104" t="s">
        <v>82</v>
      </c>
      <c r="N14" s="83"/>
      <c r="O14" s="83"/>
      <c r="P14" s="83"/>
      <c r="Q14" s="84"/>
      <c r="R14" s="84"/>
      <c r="S14" s="84"/>
      <c r="T14" s="84"/>
      <c r="U14" s="84"/>
    </row>
    <row r="15" spans="1:24" ht="18" customHeight="1" x14ac:dyDescent="0.25">
      <c r="B15" s="119" t="s">
        <v>4</v>
      </c>
      <c r="C15" s="120"/>
      <c r="D15" s="120"/>
      <c r="E15" s="120"/>
      <c r="F15" s="120"/>
      <c r="G15" s="120"/>
      <c r="H15" s="121"/>
      <c r="I15" s="133" t="s">
        <v>37</v>
      </c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5"/>
    </row>
    <row r="16" spans="1:24" s="25" customFormat="1" ht="18" customHeight="1" x14ac:dyDescent="0.2">
      <c r="A16" s="24"/>
      <c r="B16" s="122" t="s">
        <v>6</v>
      </c>
      <c r="C16" s="122" t="s">
        <v>8</v>
      </c>
      <c r="D16" s="122" t="s">
        <v>11</v>
      </c>
      <c r="E16" s="122" t="s">
        <v>12</v>
      </c>
      <c r="F16" s="122" t="s">
        <v>13</v>
      </c>
      <c r="G16" s="122" t="s">
        <v>52</v>
      </c>
      <c r="H16" s="122" t="s">
        <v>53</v>
      </c>
      <c r="I16" s="136" t="s">
        <v>31</v>
      </c>
      <c r="J16" s="137"/>
      <c r="K16" s="123" t="s">
        <v>5</v>
      </c>
      <c r="L16" s="123" t="s">
        <v>7</v>
      </c>
      <c r="M16" s="125" t="s">
        <v>34</v>
      </c>
      <c r="N16" s="126"/>
      <c r="O16" s="123" t="s">
        <v>38</v>
      </c>
      <c r="P16" s="123" t="s">
        <v>8</v>
      </c>
      <c r="Q16" s="117" t="s">
        <v>11</v>
      </c>
      <c r="R16" s="117" t="s">
        <v>12</v>
      </c>
      <c r="S16" s="117" t="s">
        <v>13</v>
      </c>
      <c r="T16" s="117" t="s">
        <v>52</v>
      </c>
      <c r="U16" s="117" t="s">
        <v>53</v>
      </c>
    </row>
    <row r="17" spans="1:23" s="25" customFormat="1" ht="36" customHeight="1" x14ac:dyDescent="0.2">
      <c r="A17" s="24"/>
      <c r="B17" s="118"/>
      <c r="C17" s="118"/>
      <c r="D17" s="118"/>
      <c r="E17" s="118"/>
      <c r="F17" s="118"/>
      <c r="G17" s="118"/>
      <c r="H17" s="118"/>
      <c r="I17" s="125"/>
      <c r="J17" s="126"/>
      <c r="K17" s="124"/>
      <c r="L17" s="124"/>
      <c r="M17" s="85" t="s">
        <v>35</v>
      </c>
      <c r="N17" s="85" t="s">
        <v>36</v>
      </c>
      <c r="O17" s="124"/>
      <c r="P17" s="124"/>
      <c r="Q17" s="118"/>
      <c r="R17" s="118"/>
      <c r="S17" s="118"/>
      <c r="T17" s="118"/>
      <c r="U17" s="118"/>
    </row>
    <row r="18" spans="1:23" s="25" customFormat="1" ht="25.5" x14ac:dyDescent="0.25">
      <c r="B18" s="107">
        <v>30</v>
      </c>
      <c r="C18" s="106">
        <v>1.97</v>
      </c>
      <c r="D18" s="106">
        <v>2.0099999999999998</v>
      </c>
      <c r="E18" s="106">
        <v>2.0299999999999998</v>
      </c>
      <c r="F18" s="106">
        <v>2.0499999999999998</v>
      </c>
      <c r="G18" s="106">
        <v>2.0699999999999998</v>
      </c>
      <c r="H18" s="106">
        <v>2.1</v>
      </c>
      <c r="I18" s="75" t="s">
        <v>33</v>
      </c>
      <c r="J18" s="92" t="s">
        <v>91</v>
      </c>
      <c r="K18" s="94" t="s">
        <v>100</v>
      </c>
      <c r="L18" s="94" t="s">
        <v>105</v>
      </c>
      <c r="M18" s="151">
        <v>45658</v>
      </c>
      <c r="N18" s="151">
        <v>47483</v>
      </c>
      <c r="O18" s="158">
        <f>(Q18*100)/D18</f>
        <v>29.850746268656721</v>
      </c>
      <c r="P18" s="93">
        <v>0.5</v>
      </c>
      <c r="Q18" s="93">
        <v>0.6</v>
      </c>
      <c r="R18" s="93">
        <v>0.7</v>
      </c>
      <c r="S18" s="93">
        <v>0.8</v>
      </c>
      <c r="T18" s="93">
        <v>0.9</v>
      </c>
      <c r="U18" s="93">
        <v>1</v>
      </c>
      <c r="V18" s="73"/>
      <c r="W18" s="73"/>
    </row>
    <row r="19" spans="1:23" s="25" customFormat="1" ht="21" customHeight="1" x14ac:dyDescent="0.25">
      <c r="B19" s="50"/>
      <c r="C19" s="51"/>
      <c r="D19" s="50"/>
      <c r="E19" s="50"/>
      <c r="F19" s="52"/>
      <c r="G19" s="52"/>
      <c r="H19" s="50"/>
      <c r="I19" s="79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spans="1:23" ht="21" customHeight="1" x14ac:dyDescent="0.25">
      <c r="B20" s="64" t="s">
        <v>16</v>
      </c>
      <c r="C20" s="65" t="s">
        <v>4</v>
      </c>
      <c r="D20" s="64"/>
      <c r="E20" s="64"/>
      <c r="F20" s="27" t="s">
        <v>59</v>
      </c>
      <c r="I20" s="83"/>
      <c r="J20" s="88"/>
      <c r="K20" s="83"/>
      <c r="L20" s="82" t="s">
        <v>50</v>
      </c>
      <c r="M20" s="104" t="s">
        <v>82</v>
      </c>
      <c r="N20" s="83"/>
      <c r="O20" s="83"/>
      <c r="P20" s="83"/>
      <c r="Q20" s="84"/>
      <c r="R20" s="84"/>
      <c r="S20" s="84"/>
      <c r="T20" s="84"/>
      <c r="U20" s="84"/>
    </row>
    <row r="21" spans="1:23" ht="18" customHeight="1" x14ac:dyDescent="0.25">
      <c r="B21" s="119" t="s">
        <v>4</v>
      </c>
      <c r="C21" s="120"/>
      <c r="D21" s="120"/>
      <c r="E21" s="120"/>
      <c r="F21" s="120"/>
      <c r="G21" s="120"/>
      <c r="H21" s="121"/>
      <c r="I21" s="133" t="s">
        <v>37</v>
      </c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5"/>
    </row>
    <row r="22" spans="1:23" s="25" customFormat="1" ht="18" customHeight="1" x14ac:dyDescent="0.2">
      <c r="A22" s="24"/>
      <c r="B22" s="122" t="s">
        <v>6</v>
      </c>
      <c r="C22" s="122" t="s">
        <v>8</v>
      </c>
      <c r="D22" s="122" t="s">
        <v>11</v>
      </c>
      <c r="E22" s="122" t="s">
        <v>12</v>
      </c>
      <c r="F22" s="122" t="s">
        <v>13</v>
      </c>
      <c r="G22" s="122" t="s">
        <v>52</v>
      </c>
      <c r="H22" s="122" t="s">
        <v>53</v>
      </c>
      <c r="I22" s="136" t="s">
        <v>31</v>
      </c>
      <c r="J22" s="137"/>
      <c r="K22" s="123" t="s">
        <v>5</v>
      </c>
      <c r="L22" s="123" t="s">
        <v>7</v>
      </c>
      <c r="M22" s="125" t="s">
        <v>34</v>
      </c>
      <c r="N22" s="126"/>
      <c r="O22" s="123" t="s">
        <v>38</v>
      </c>
      <c r="P22" s="123" t="s">
        <v>8</v>
      </c>
      <c r="Q22" s="117" t="s">
        <v>11</v>
      </c>
      <c r="R22" s="117" t="s">
        <v>12</v>
      </c>
      <c r="S22" s="117" t="s">
        <v>13</v>
      </c>
      <c r="T22" s="117" t="s">
        <v>52</v>
      </c>
      <c r="U22" s="117" t="s">
        <v>53</v>
      </c>
    </row>
    <row r="23" spans="1:23" s="25" customFormat="1" ht="36" customHeight="1" x14ac:dyDescent="0.2">
      <c r="A23" s="24"/>
      <c r="B23" s="118"/>
      <c r="C23" s="118"/>
      <c r="D23" s="118"/>
      <c r="E23" s="118"/>
      <c r="F23" s="118"/>
      <c r="G23" s="118"/>
      <c r="H23" s="118"/>
      <c r="I23" s="125"/>
      <c r="J23" s="126"/>
      <c r="K23" s="124"/>
      <c r="L23" s="124"/>
      <c r="M23" s="85" t="s">
        <v>35</v>
      </c>
      <c r="N23" s="85" t="s">
        <v>36</v>
      </c>
      <c r="O23" s="124"/>
      <c r="P23" s="124"/>
      <c r="Q23" s="118"/>
      <c r="R23" s="118"/>
      <c r="S23" s="118"/>
      <c r="T23" s="118"/>
      <c r="U23" s="118"/>
    </row>
    <row r="24" spans="1:23" s="25" customFormat="1" ht="33.6" customHeight="1" x14ac:dyDescent="0.25">
      <c r="B24" s="152">
        <v>30</v>
      </c>
      <c r="C24" s="152">
        <v>0.5</v>
      </c>
      <c r="D24" s="152">
        <v>0.55000000000000004</v>
      </c>
      <c r="E24" s="152">
        <v>0.6</v>
      </c>
      <c r="F24" s="152">
        <v>0.65</v>
      </c>
      <c r="G24" s="152">
        <v>0.7</v>
      </c>
      <c r="H24" s="152">
        <v>0.75</v>
      </c>
      <c r="I24" s="153" t="s">
        <v>49</v>
      </c>
      <c r="J24" s="154" t="s">
        <v>92</v>
      </c>
      <c r="K24" s="157" t="s">
        <v>100</v>
      </c>
      <c r="L24" s="157" t="s">
        <v>105</v>
      </c>
      <c r="M24" s="156">
        <v>45658</v>
      </c>
      <c r="N24" s="156">
        <v>47483</v>
      </c>
      <c r="O24" s="159">
        <f>(Q24*100)/D24</f>
        <v>127.27272727272727</v>
      </c>
      <c r="P24" s="155">
        <v>0.6</v>
      </c>
      <c r="Q24" s="155">
        <v>0.7</v>
      </c>
      <c r="R24" s="155">
        <v>0.8</v>
      </c>
      <c r="S24" s="155">
        <v>0.9</v>
      </c>
      <c r="T24" s="155">
        <v>1</v>
      </c>
      <c r="U24" s="155">
        <v>1</v>
      </c>
      <c r="V24" s="73"/>
      <c r="W24" s="73"/>
    </row>
    <row r="25" spans="1:23" s="25" customFormat="1" ht="12.75" x14ac:dyDescent="0.25"/>
    <row r="26" spans="1:23" ht="15.75" thickBot="1" x14ac:dyDescent="0.3"/>
    <row r="27" spans="1:23" ht="26.25" thickBot="1" x14ac:dyDescent="0.3">
      <c r="C27" s="96" t="s">
        <v>61</v>
      </c>
    </row>
    <row r="28" spans="1:23" ht="15.75" thickBot="1" x14ac:dyDescent="0.3">
      <c r="C28" s="97" t="s">
        <v>62</v>
      </c>
    </row>
  </sheetData>
  <mergeCells count="62">
    <mergeCell ref="U22:U23"/>
    <mergeCell ref="I15:U15"/>
    <mergeCell ref="I16:J17"/>
    <mergeCell ref="Q16:Q17"/>
    <mergeCell ref="R16:R17"/>
    <mergeCell ref="S16:S17"/>
    <mergeCell ref="T16:T17"/>
    <mergeCell ref="T22:T23"/>
    <mergeCell ref="R22:R23"/>
    <mergeCell ref="S22:S23"/>
    <mergeCell ref="L16:L17"/>
    <mergeCell ref="M16:N16"/>
    <mergeCell ref="O16:O17"/>
    <mergeCell ref="P16:P17"/>
    <mergeCell ref="I21:U21"/>
    <mergeCell ref="I22:J23"/>
    <mergeCell ref="B16:B17"/>
    <mergeCell ref="C16:C17"/>
    <mergeCell ref="D16:D17"/>
    <mergeCell ref="E16:E17"/>
    <mergeCell ref="F16:F17"/>
    <mergeCell ref="U16:U17"/>
    <mergeCell ref="K16:K17"/>
    <mergeCell ref="G16:G17"/>
    <mergeCell ref="H16:H17"/>
    <mergeCell ref="F2:L2"/>
    <mergeCell ref="Q2:U2"/>
    <mergeCell ref="I9:U9"/>
    <mergeCell ref="I10:J11"/>
    <mergeCell ref="K10:K11"/>
    <mergeCell ref="L10:L11"/>
    <mergeCell ref="O10:O11"/>
    <mergeCell ref="P10:P11"/>
    <mergeCell ref="B9:H9"/>
    <mergeCell ref="Q10:Q11"/>
    <mergeCell ref="R10:R11"/>
    <mergeCell ref="S10:S11"/>
    <mergeCell ref="T10:T11"/>
    <mergeCell ref="U10:U11"/>
    <mergeCell ref="M10:N10"/>
    <mergeCell ref="G10:G11"/>
    <mergeCell ref="B15:H15"/>
    <mergeCell ref="D10:D11"/>
    <mergeCell ref="E10:E11"/>
    <mergeCell ref="B10:B11"/>
    <mergeCell ref="C10:C11"/>
    <mergeCell ref="H10:H11"/>
    <mergeCell ref="F10:F11"/>
    <mergeCell ref="Q22:Q23"/>
    <mergeCell ref="B21:H21"/>
    <mergeCell ref="B22:B23"/>
    <mergeCell ref="C22:C23"/>
    <mergeCell ref="D22:D23"/>
    <mergeCell ref="E22:E23"/>
    <mergeCell ref="F22:F23"/>
    <mergeCell ref="K22:K23"/>
    <mergeCell ref="L22:L23"/>
    <mergeCell ref="M22:N22"/>
    <mergeCell ref="O22:O23"/>
    <mergeCell ref="P22:P23"/>
    <mergeCell ref="G22:G23"/>
    <mergeCell ref="H22:H23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X57"/>
  <sheetViews>
    <sheetView topLeftCell="A10" zoomScaleNormal="100" workbookViewId="0">
      <selection activeCell="P25" sqref="P25"/>
    </sheetView>
  </sheetViews>
  <sheetFormatPr defaultColWidth="8.85546875" defaultRowHeight="15" x14ac:dyDescent="0.25"/>
  <cols>
    <col min="1" max="1" width="1.7109375" style="26" customWidth="1"/>
    <col min="2" max="2" width="7.7109375" style="26" customWidth="1"/>
    <col min="3" max="3" width="9.7109375" style="26" customWidth="1"/>
    <col min="4" max="8" width="7.7109375" style="26" customWidth="1"/>
    <col min="9" max="9" width="9.7109375" style="26" customWidth="1"/>
    <col min="10" max="11" width="33.7109375" style="26" customWidth="1"/>
    <col min="12" max="12" width="30.7109375" style="26" customWidth="1"/>
    <col min="13" max="15" width="10.7109375" style="26" customWidth="1"/>
    <col min="16" max="16" width="9.7109375" style="26" customWidth="1"/>
    <col min="17" max="17" width="10.140625" style="26" customWidth="1"/>
    <col min="18" max="21" width="6.7109375" style="26" customWidth="1"/>
    <col min="22" max="22" width="1.7109375" style="26" customWidth="1"/>
    <col min="23" max="16384" width="8.85546875" style="26"/>
  </cols>
  <sheetData>
    <row r="1" spans="1:24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4" s="28" customFormat="1" ht="23.1" customHeight="1" x14ac:dyDescent="0.25">
      <c r="B2" s="29" t="s">
        <v>54</v>
      </c>
      <c r="C2" s="29"/>
      <c r="D2" s="29"/>
      <c r="E2" s="29"/>
      <c r="F2" s="129" t="s">
        <v>55</v>
      </c>
      <c r="G2" s="129"/>
      <c r="H2" s="129"/>
      <c r="I2" s="129"/>
      <c r="J2" s="129"/>
      <c r="K2" s="129"/>
      <c r="L2" s="129"/>
      <c r="M2" s="30"/>
      <c r="N2" s="30"/>
      <c r="O2" s="30"/>
      <c r="P2" s="30"/>
      <c r="Q2" s="130"/>
      <c r="R2" s="130"/>
      <c r="S2" s="130"/>
      <c r="T2" s="130"/>
      <c r="U2" s="130"/>
      <c r="V2" s="31"/>
      <c r="W2" s="31"/>
      <c r="X2" s="31"/>
    </row>
    <row r="3" spans="1:24" ht="21" customHeight="1" x14ac:dyDescent="0.25">
      <c r="B3" s="32" t="s">
        <v>0</v>
      </c>
      <c r="C3" s="32"/>
      <c r="D3" s="32"/>
      <c r="E3" s="33"/>
      <c r="F3" s="34"/>
      <c r="G3" s="34"/>
      <c r="H3" s="35"/>
      <c r="I3" s="35"/>
      <c r="J3" s="35"/>
      <c r="K3" s="34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4" ht="21" customHeight="1" x14ac:dyDescent="0.25">
      <c r="B4" s="37" t="s">
        <v>1</v>
      </c>
      <c r="C4" s="37"/>
      <c r="D4" s="37"/>
      <c r="E4" s="38"/>
      <c r="F4" s="39"/>
      <c r="G4" s="39"/>
      <c r="H4" s="40"/>
      <c r="I4" s="40"/>
      <c r="J4" s="4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4" s="41" customFormat="1" ht="21" customHeight="1" x14ac:dyDescent="0.25">
      <c r="B5" s="33" t="s">
        <v>30</v>
      </c>
      <c r="C5" s="32" t="s">
        <v>2</v>
      </c>
      <c r="D5" s="32"/>
      <c r="E5" s="33"/>
      <c r="F5" s="42" t="s">
        <v>56</v>
      </c>
      <c r="G5" s="42"/>
      <c r="H5" s="35"/>
      <c r="I5" s="35"/>
      <c r="J5" s="43"/>
      <c r="K5" s="43"/>
      <c r="L5" s="42"/>
      <c r="M5" s="42"/>
      <c r="N5" s="42"/>
      <c r="O5" s="42"/>
      <c r="P5" s="42"/>
      <c r="Q5" s="43"/>
      <c r="R5" s="43"/>
      <c r="S5" s="43"/>
      <c r="T5" s="43"/>
      <c r="U5" s="43"/>
    </row>
    <row r="6" spans="1:24" ht="21" customHeight="1" x14ac:dyDescent="0.25">
      <c r="B6" s="44" t="s">
        <v>27</v>
      </c>
      <c r="C6" s="37" t="s">
        <v>3</v>
      </c>
      <c r="D6" s="45"/>
      <c r="E6" s="44"/>
      <c r="F6" s="39" t="s">
        <v>63</v>
      </c>
      <c r="G6" s="39"/>
      <c r="H6" s="46"/>
      <c r="I6" s="46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4" ht="21" customHeight="1" x14ac:dyDescent="0.25">
      <c r="B7" s="47"/>
      <c r="C7" s="48"/>
      <c r="D7" s="47"/>
      <c r="E7" s="47"/>
      <c r="F7" s="49"/>
      <c r="G7" s="49"/>
      <c r="H7" s="47"/>
      <c r="I7" s="47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4" ht="41.25" customHeight="1" x14ac:dyDescent="0.25">
      <c r="B8" s="64" t="s">
        <v>17</v>
      </c>
      <c r="C8" s="65" t="s">
        <v>4</v>
      </c>
      <c r="D8" s="64"/>
      <c r="E8" s="64"/>
      <c r="F8" s="140" t="s">
        <v>64</v>
      </c>
      <c r="G8" s="140"/>
      <c r="H8" s="140"/>
      <c r="I8" s="140"/>
      <c r="J8" s="140"/>
      <c r="K8" s="141"/>
      <c r="L8" s="69" t="s">
        <v>50</v>
      </c>
      <c r="M8" s="162" t="s">
        <v>86</v>
      </c>
      <c r="N8" s="162"/>
      <c r="O8" s="162"/>
      <c r="P8" s="162"/>
      <c r="Q8" s="162"/>
      <c r="R8" s="162"/>
      <c r="S8" s="162"/>
      <c r="T8" s="162"/>
      <c r="U8" s="162"/>
    </row>
    <row r="9" spans="1:24" ht="18" customHeight="1" x14ac:dyDescent="0.25">
      <c r="B9" s="119" t="s">
        <v>4</v>
      </c>
      <c r="C9" s="120"/>
      <c r="D9" s="120"/>
      <c r="E9" s="120"/>
      <c r="F9" s="120"/>
      <c r="G9" s="120"/>
      <c r="H9" s="121"/>
      <c r="I9" s="119" t="s">
        <v>37</v>
      </c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4" s="25" customFormat="1" ht="18" customHeight="1" x14ac:dyDescent="0.2">
      <c r="A10" s="24"/>
      <c r="B10" s="122" t="s">
        <v>6</v>
      </c>
      <c r="C10" s="122" t="s">
        <v>8</v>
      </c>
      <c r="D10" s="122" t="s">
        <v>11</v>
      </c>
      <c r="E10" s="122" t="s">
        <v>12</v>
      </c>
      <c r="F10" s="122" t="s">
        <v>13</v>
      </c>
      <c r="G10" s="122" t="s">
        <v>52</v>
      </c>
      <c r="H10" s="122" t="s">
        <v>53</v>
      </c>
      <c r="I10" s="131" t="s">
        <v>31</v>
      </c>
      <c r="J10" s="132"/>
      <c r="K10" s="117" t="s">
        <v>5</v>
      </c>
      <c r="L10" s="117" t="s">
        <v>39</v>
      </c>
      <c r="M10" s="127" t="s">
        <v>34</v>
      </c>
      <c r="N10" s="128"/>
      <c r="O10" s="117" t="s">
        <v>38</v>
      </c>
      <c r="P10" s="117" t="s">
        <v>8</v>
      </c>
      <c r="Q10" s="117" t="s">
        <v>11</v>
      </c>
      <c r="R10" s="117" t="s">
        <v>12</v>
      </c>
      <c r="S10" s="117" t="s">
        <v>13</v>
      </c>
      <c r="T10" s="117" t="s">
        <v>52</v>
      </c>
      <c r="U10" s="117" t="s">
        <v>53</v>
      </c>
    </row>
    <row r="11" spans="1:24" s="25" customFormat="1" ht="36" customHeight="1" x14ac:dyDescent="0.2">
      <c r="A11" s="24"/>
      <c r="B11" s="118"/>
      <c r="C11" s="118"/>
      <c r="D11" s="118"/>
      <c r="E11" s="118"/>
      <c r="F11" s="118"/>
      <c r="G11" s="118"/>
      <c r="H11" s="118"/>
      <c r="I11" s="127"/>
      <c r="J11" s="128"/>
      <c r="K11" s="118"/>
      <c r="L11" s="118"/>
      <c r="M11" s="63" t="s">
        <v>35</v>
      </c>
      <c r="N11" s="63" t="s">
        <v>36</v>
      </c>
      <c r="O11" s="118"/>
      <c r="P11" s="118"/>
      <c r="Q11" s="118"/>
      <c r="R11" s="118"/>
      <c r="S11" s="118"/>
      <c r="T11" s="118"/>
      <c r="U11" s="118"/>
    </row>
    <row r="12" spans="1:24" s="25" customFormat="1" ht="33.6" customHeight="1" x14ac:dyDescent="0.25">
      <c r="B12" s="138">
        <v>25</v>
      </c>
      <c r="C12" s="138">
        <v>10</v>
      </c>
      <c r="D12" s="138">
        <v>13</v>
      </c>
      <c r="E12" s="138">
        <v>17</v>
      </c>
      <c r="F12" s="138">
        <v>21</v>
      </c>
      <c r="G12" s="138">
        <v>25</v>
      </c>
      <c r="H12" s="138">
        <v>30</v>
      </c>
      <c r="I12" s="153" t="s">
        <v>45</v>
      </c>
      <c r="J12" s="160" t="s">
        <v>93</v>
      </c>
      <c r="K12" s="160" t="s">
        <v>108</v>
      </c>
      <c r="L12" s="161" t="s">
        <v>107</v>
      </c>
      <c r="M12" s="163">
        <v>45658</v>
      </c>
      <c r="N12" s="163">
        <v>47483</v>
      </c>
      <c r="O12" s="165">
        <f>(3*100)/D12</f>
        <v>23.076923076923077</v>
      </c>
      <c r="P12" s="153">
        <v>0</v>
      </c>
      <c r="Q12" s="153">
        <v>1</v>
      </c>
      <c r="R12" s="153">
        <v>1</v>
      </c>
      <c r="S12" s="153">
        <v>1</v>
      </c>
      <c r="T12" s="153">
        <v>1</v>
      </c>
      <c r="U12" s="153">
        <v>1</v>
      </c>
    </row>
    <row r="13" spans="1:24" s="25" customFormat="1" ht="44.25" customHeight="1" x14ac:dyDescent="0.25">
      <c r="B13" s="139"/>
      <c r="C13" s="139"/>
      <c r="D13" s="139"/>
      <c r="E13" s="139"/>
      <c r="F13" s="139"/>
      <c r="G13" s="139"/>
      <c r="H13" s="139"/>
      <c r="I13" s="153" t="s">
        <v>46</v>
      </c>
      <c r="J13" s="160" t="s">
        <v>97</v>
      </c>
      <c r="K13" s="161" t="s">
        <v>106</v>
      </c>
      <c r="L13" s="161" t="s">
        <v>107</v>
      </c>
      <c r="M13" s="163">
        <v>45658</v>
      </c>
      <c r="N13" s="163">
        <v>47483</v>
      </c>
      <c r="O13" s="166"/>
      <c r="P13" s="153">
        <v>2</v>
      </c>
      <c r="Q13" s="153">
        <v>2</v>
      </c>
      <c r="R13" s="153">
        <v>2</v>
      </c>
      <c r="S13" s="153">
        <v>2</v>
      </c>
      <c r="T13" s="153">
        <v>2</v>
      </c>
      <c r="U13" s="153">
        <v>2</v>
      </c>
    </row>
    <row r="14" spans="1:24" s="25" customFormat="1" ht="21" customHeight="1" x14ac:dyDescent="0.25">
      <c r="B14" s="50"/>
      <c r="C14" s="51"/>
      <c r="D14" s="50"/>
      <c r="E14" s="50"/>
      <c r="F14" s="52"/>
      <c r="G14" s="52"/>
      <c r="H14" s="50"/>
      <c r="I14" s="79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24" ht="55.5" customHeight="1" x14ac:dyDescent="0.25">
      <c r="B15" s="64" t="s">
        <v>18</v>
      </c>
      <c r="C15" s="65" t="s">
        <v>4</v>
      </c>
      <c r="D15" s="64"/>
      <c r="E15" s="64"/>
      <c r="F15" s="140" t="s">
        <v>65</v>
      </c>
      <c r="G15" s="140"/>
      <c r="H15" s="140"/>
      <c r="I15" s="140"/>
      <c r="J15" s="140"/>
      <c r="K15" s="141"/>
      <c r="L15" s="82" t="s">
        <v>50</v>
      </c>
      <c r="M15" s="162" t="s">
        <v>82</v>
      </c>
      <c r="N15" s="162"/>
      <c r="O15" s="162"/>
      <c r="P15" s="162"/>
      <c r="Q15" s="162"/>
      <c r="R15" s="162"/>
      <c r="S15" s="162"/>
      <c r="T15" s="162"/>
      <c r="U15" s="162"/>
    </row>
    <row r="16" spans="1:24" ht="18" customHeight="1" x14ac:dyDescent="0.25">
      <c r="B16" s="119" t="s">
        <v>4</v>
      </c>
      <c r="C16" s="120"/>
      <c r="D16" s="120"/>
      <c r="E16" s="120"/>
      <c r="F16" s="120"/>
      <c r="G16" s="120"/>
      <c r="H16" s="121"/>
      <c r="I16" s="133" t="s">
        <v>37</v>
      </c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5"/>
    </row>
    <row r="17" spans="1:22" s="25" customFormat="1" ht="18" customHeight="1" x14ac:dyDescent="0.2">
      <c r="A17" s="24"/>
      <c r="B17" s="122" t="s">
        <v>6</v>
      </c>
      <c r="C17" s="122" t="s">
        <v>8</v>
      </c>
      <c r="D17" s="122" t="s">
        <v>11</v>
      </c>
      <c r="E17" s="122" t="s">
        <v>12</v>
      </c>
      <c r="F17" s="122" t="s">
        <v>13</v>
      </c>
      <c r="G17" s="122" t="s">
        <v>52</v>
      </c>
      <c r="H17" s="122" t="s">
        <v>53</v>
      </c>
      <c r="I17" s="136" t="s">
        <v>31</v>
      </c>
      <c r="J17" s="137"/>
      <c r="K17" s="123" t="s">
        <v>5</v>
      </c>
      <c r="L17" s="123" t="s">
        <v>39</v>
      </c>
      <c r="M17" s="125" t="s">
        <v>34</v>
      </c>
      <c r="N17" s="126"/>
      <c r="O17" s="123" t="s">
        <v>38</v>
      </c>
      <c r="P17" s="123" t="s">
        <v>8</v>
      </c>
      <c r="Q17" s="117" t="s">
        <v>11</v>
      </c>
      <c r="R17" s="117" t="s">
        <v>12</v>
      </c>
      <c r="S17" s="117" t="s">
        <v>13</v>
      </c>
      <c r="T17" s="117" t="s">
        <v>52</v>
      </c>
      <c r="U17" s="117" t="s">
        <v>53</v>
      </c>
    </row>
    <row r="18" spans="1:22" s="25" customFormat="1" ht="36" customHeight="1" x14ac:dyDescent="0.2">
      <c r="A18" s="24"/>
      <c r="B18" s="118"/>
      <c r="C18" s="118"/>
      <c r="D18" s="118"/>
      <c r="E18" s="118"/>
      <c r="F18" s="118"/>
      <c r="G18" s="118"/>
      <c r="H18" s="118"/>
      <c r="I18" s="125"/>
      <c r="J18" s="126"/>
      <c r="K18" s="124"/>
      <c r="L18" s="124"/>
      <c r="M18" s="85" t="s">
        <v>35</v>
      </c>
      <c r="N18" s="85" t="s">
        <v>36</v>
      </c>
      <c r="O18" s="124"/>
      <c r="P18" s="124"/>
      <c r="Q18" s="118"/>
      <c r="R18" s="118"/>
      <c r="S18" s="118"/>
      <c r="T18" s="118"/>
      <c r="U18" s="118"/>
    </row>
    <row r="19" spans="1:22" s="25" customFormat="1" ht="32.25" customHeight="1" x14ac:dyDescent="0.25">
      <c r="B19" s="108">
        <v>25</v>
      </c>
      <c r="C19" s="109">
        <v>0.25</v>
      </c>
      <c r="D19" s="109">
        <v>0.3</v>
      </c>
      <c r="E19" s="109">
        <v>0.35</v>
      </c>
      <c r="F19" s="109">
        <v>0.4</v>
      </c>
      <c r="G19" s="109">
        <v>0.4</v>
      </c>
      <c r="H19" s="109">
        <v>0.5</v>
      </c>
      <c r="I19" s="75" t="s">
        <v>47</v>
      </c>
      <c r="J19" s="89" t="s">
        <v>94</v>
      </c>
      <c r="K19" s="160" t="s">
        <v>108</v>
      </c>
      <c r="L19" s="161" t="s">
        <v>107</v>
      </c>
      <c r="M19" s="163">
        <v>45658</v>
      </c>
      <c r="N19" s="163">
        <v>47483</v>
      </c>
      <c r="O19" s="167">
        <f>(Q19*100)/D19</f>
        <v>333.33333333333337</v>
      </c>
      <c r="P19" s="71">
        <v>1</v>
      </c>
      <c r="Q19" s="71">
        <v>1</v>
      </c>
      <c r="R19" s="71">
        <v>1</v>
      </c>
      <c r="S19" s="71">
        <v>1</v>
      </c>
      <c r="T19" s="71">
        <v>1</v>
      </c>
      <c r="U19" s="71">
        <v>1</v>
      </c>
    </row>
    <row r="20" spans="1:22" s="25" customFormat="1" ht="21" customHeight="1" x14ac:dyDescent="0.25">
      <c r="B20" s="50"/>
      <c r="C20" s="51"/>
      <c r="D20" s="50"/>
      <c r="E20" s="50"/>
      <c r="F20" s="52"/>
      <c r="G20" s="52"/>
      <c r="H20" s="50"/>
      <c r="I20" s="79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spans="1:22" ht="21" customHeight="1" x14ac:dyDescent="0.25">
      <c r="B21" s="64" t="s">
        <v>19</v>
      </c>
      <c r="C21" s="65" t="s">
        <v>4</v>
      </c>
      <c r="D21" s="64"/>
      <c r="E21" s="64"/>
      <c r="F21" s="27" t="s">
        <v>66</v>
      </c>
      <c r="I21" s="83"/>
      <c r="J21" s="88"/>
      <c r="K21" s="83"/>
      <c r="L21" s="82" t="s">
        <v>50</v>
      </c>
      <c r="M21" s="104" t="s">
        <v>82</v>
      </c>
      <c r="N21" s="83"/>
      <c r="O21" s="83"/>
      <c r="P21" s="83"/>
      <c r="Q21" s="84"/>
      <c r="R21" s="84"/>
      <c r="S21" s="84"/>
      <c r="T21" s="84"/>
      <c r="U21" s="84"/>
    </row>
    <row r="22" spans="1:22" ht="18" customHeight="1" x14ac:dyDescent="0.25">
      <c r="B22" s="119" t="s">
        <v>4</v>
      </c>
      <c r="C22" s="120"/>
      <c r="D22" s="120"/>
      <c r="E22" s="120"/>
      <c r="F22" s="120"/>
      <c r="G22" s="120"/>
      <c r="H22" s="121"/>
      <c r="I22" s="133" t="s">
        <v>37</v>
      </c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/>
    </row>
    <row r="23" spans="1:22" s="25" customFormat="1" ht="18" customHeight="1" x14ac:dyDescent="0.2">
      <c r="A23" s="24"/>
      <c r="B23" s="122" t="s">
        <v>6</v>
      </c>
      <c r="C23" s="122" t="s">
        <v>8</v>
      </c>
      <c r="D23" s="122" t="s">
        <v>11</v>
      </c>
      <c r="E23" s="122" t="s">
        <v>12</v>
      </c>
      <c r="F23" s="122" t="s">
        <v>13</v>
      </c>
      <c r="G23" s="122" t="s">
        <v>52</v>
      </c>
      <c r="H23" s="122" t="s">
        <v>53</v>
      </c>
      <c r="I23" s="136" t="s">
        <v>31</v>
      </c>
      <c r="J23" s="137"/>
      <c r="K23" s="123" t="s">
        <v>5</v>
      </c>
      <c r="L23" s="123" t="s">
        <v>39</v>
      </c>
      <c r="M23" s="125" t="s">
        <v>34</v>
      </c>
      <c r="N23" s="126"/>
      <c r="O23" s="123" t="s">
        <v>38</v>
      </c>
      <c r="P23" s="123" t="s">
        <v>8</v>
      </c>
      <c r="Q23" s="117" t="s">
        <v>11</v>
      </c>
      <c r="R23" s="117" t="s">
        <v>12</v>
      </c>
      <c r="S23" s="117" t="s">
        <v>13</v>
      </c>
      <c r="T23" s="117" t="s">
        <v>52</v>
      </c>
      <c r="U23" s="117" t="s">
        <v>53</v>
      </c>
    </row>
    <row r="24" spans="1:22" s="25" customFormat="1" ht="36" customHeight="1" x14ac:dyDescent="0.2">
      <c r="A24" s="24"/>
      <c r="B24" s="118"/>
      <c r="C24" s="118"/>
      <c r="D24" s="118"/>
      <c r="E24" s="118"/>
      <c r="F24" s="118"/>
      <c r="G24" s="118"/>
      <c r="H24" s="118"/>
      <c r="I24" s="125"/>
      <c r="J24" s="126"/>
      <c r="K24" s="124"/>
      <c r="L24" s="124"/>
      <c r="M24" s="85" t="s">
        <v>35</v>
      </c>
      <c r="N24" s="85" t="s">
        <v>36</v>
      </c>
      <c r="O24" s="124"/>
      <c r="P24" s="124"/>
      <c r="Q24" s="118"/>
      <c r="R24" s="118"/>
      <c r="S24" s="118"/>
      <c r="T24" s="118"/>
      <c r="U24" s="118"/>
    </row>
    <row r="25" spans="1:22" s="25" customFormat="1" ht="33.6" customHeight="1" x14ac:dyDescent="0.25">
      <c r="B25" s="108">
        <v>20</v>
      </c>
      <c r="C25" s="109">
        <v>0.8</v>
      </c>
      <c r="D25" s="109">
        <v>1</v>
      </c>
      <c r="E25" s="109">
        <v>1.1499999999999999</v>
      </c>
      <c r="F25" s="109">
        <v>1.3</v>
      </c>
      <c r="G25" s="109">
        <v>1.4</v>
      </c>
      <c r="H25" s="109">
        <v>1.5</v>
      </c>
      <c r="I25" s="75" t="s">
        <v>48</v>
      </c>
      <c r="J25" s="76" t="s">
        <v>95</v>
      </c>
      <c r="K25" s="76" t="s">
        <v>109</v>
      </c>
      <c r="L25" s="161" t="s">
        <v>107</v>
      </c>
      <c r="M25" s="163">
        <v>45658</v>
      </c>
      <c r="N25" s="163">
        <v>47483</v>
      </c>
      <c r="O25" s="78">
        <f>(Q25*100)/D25</f>
        <v>160</v>
      </c>
      <c r="P25" s="90"/>
      <c r="Q25" s="115">
        <v>1.6</v>
      </c>
      <c r="R25" s="91">
        <v>1</v>
      </c>
      <c r="S25" s="91">
        <v>1</v>
      </c>
      <c r="T25" s="91">
        <v>1</v>
      </c>
      <c r="U25" s="91">
        <v>1</v>
      </c>
      <c r="V25" s="110"/>
    </row>
    <row r="26" spans="1:22" s="25" customFormat="1" ht="21" customHeight="1" x14ac:dyDescent="0.25">
      <c r="B26" s="50"/>
      <c r="C26" s="51"/>
      <c r="D26" s="50"/>
      <c r="E26" s="50"/>
      <c r="F26" s="52"/>
      <c r="G26" s="52"/>
      <c r="H26" s="50"/>
      <c r="I26" s="79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1:22" s="25" customFormat="1" ht="12.75" x14ac:dyDescent="0.25"/>
    <row r="28" spans="1:22" s="25" customFormat="1" ht="13.5" thickBot="1" x14ac:dyDescent="0.3"/>
    <row r="29" spans="1:22" s="25" customFormat="1" ht="26.25" thickBot="1" x14ac:dyDescent="0.3">
      <c r="C29" s="96" t="s">
        <v>61</v>
      </c>
    </row>
    <row r="30" spans="1:22" s="25" customFormat="1" ht="13.5" thickBot="1" x14ac:dyDescent="0.3">
      <c r="C30" s="97" t="s">
        <v>62</v>
      </c>
    </row>
    <row r="31" spans="1:22" s="25" customFormat="1" ht="12.75" x14ac:dyDescent="0.25"/>
    <row r="32" spans="1:22" s="25" customFormat="1" ht="12.75" x14ac:dyDescent="0.25"/>
    <row r="33" s="25" customFormat="1" ht="12.75" x14ac:dyDescent="0.25"/>
    <row r="34" s="25" customFormat="1" ht="12.75" x14ac:dyDescent="0.25"/>
    <row r="35" s="25" customFormat="1" ht="12.75" x14ac:dyDescent="0.25"/>
    <row r="36" s="25" customFormat="1" ht="12.75" x14ac:dyDescent="0.25"/>
    <row r="37" s="25" customFormat="1" ht="12.75" x14ac:dyDescent="0.25"/>
    <row r="38" s="25" customFormat="1" ht="12.75" x14ac:dyDescent="0.25"/>
    <row r="39" s="25" customFormat="1" ht="12.75" x14ac:dyDescent="0.25"/>
    <row r="40" s="25" customFormat="1" ht="12.75" x14ac:dyDescent="0.25"/>
    <row r="41" s="25" customFormat="1" ht="12.75" x14ac:dyDescent="0.25"/>
    <row r="42" s="25" customFormat="1" ht="12.75" x14ac:dyDescent="0.25"/>
    <row r="43" s="25" customFormat="1" ht="12.75" x14ac:dyDescent="0.25"/>
    <row r="44" s="25" customFormat="1" ht="12.75" x14ac:dyDescent="0.25"/>
    <row r="45" s="25" customFormat="1" ht="12.75" x14ac:dyDescent="0.25"/>
    <row r="46" s="25" customFormat="1" ht="12.75" x14ac:dyDescent="0.25"/>
    <row r="47" s="25" customFormat="1" ht="12.75" x14ac:dyDescent="0.25"/>
    <row r="48" s="25" customFormat="1" ht="12.75" x14ac:dyDescent="0.25"/>
    <row r="49" s="25" customFormat="1" ht="12.75" x14ac:dyDescent="0.25"/>
    <row r="50" s="25" customFormat="1" ht="12.75" x14ac:dyDescent="0.25"/>
    <row r="51" s="25" customFormat="1" ht="12.75" x14ac:dyDescent="0.25"/>
    <row r="52" s="25" customFormat="1" ht="12.75" x14ac:dyDescent="0.25"/>
    <row r="53" s="25" customFormat="1" ht="12.75" x14ac:dyDescent="0.25"/>
    <row r="54" s="25" customFormat="1" ht="12.75" x14ac:dyDescent="0.25"/>
    <row r="55" s="25" customFormat="1" ht="12.75" x14ac:dyDescent="0.25"/>
    <row r="56" s="25" customFormat="1" ht="12.75" x14ac:dyDescent="0.25"/>
    <row r="57" s="25" customFormat="1" ht="12.75" x14ac:dyDescent="0.25"/>
  </sheetData>
  <mergeCells count="74">
    <mergeCell ref="G23:G24"/>
    <mergeCell ref="H23:H24"/>
    <mergeCell ref="I10:J11"/>
    <mergeCell ref="M15:U15"/>
    <mergeCell ref="O12:O13"/>
    <mergeCell ref="B23:B24"/>
    <mergeCell ref="C23:C24"/>
    <mergeCell ref="D23:D24"/>
    <mergeCell ref="E23:E24"/>
    <mergeCell ref="F23:F24"/>
    <mergeCell ref="I16:U16"/>
    <mergeCell ref="I17:J18"/>
    <mergeCell ref="I22:U22"/>
    <mergeCell ref="U17:U18"/>
    <mergeCell ref="F8:K8"/>
    <mergeCell ref="F15:K15"/>
    <mergeCell ref="B22:H22"/>
    <mergeCell ref="M8:U8"/>
    <mergeCell ref="U23:U24"/>
    <mergeCell ref="K17:K18"/>
    <mergeCell ref="L17:L18"/>
    <mergeCell ref="M17:N17"/>
    <mergeCell ref="O17:O18"/>
    <mergeCell ref="P17:P18"/>
    <mergeCell ref="Q17:Q18"/>
    <mergeCell ref="R17:R18"/>
    <mergeCell ref="S17:S18"/>
    <mergeCell ref="T17:T18"/>
    <mergeCell ref="S23:S24"/>
    <mergeCell ref="T23:T24"/>
    <mergeCell ref="M23:N23"/>
    <mergeCell ref="O23:O24"/>
    <mergeCell ref="P23:P24"/>
    <mergeCell ref="I23:J24"/>
    <mergeCell ref="K23:K24"/>
    <mergeCell ref="L23:L24"/>
    <mergeCell ref="Q23:Q24"/>
    <mergeCell ref="R23:R24"/>
    <mergeCell ref="F2:L2"/>
    <mergeCell ref="Q2:U2"/>
    <mergeCell ref="B12:B13"/>
    <mergeCell ref="C12:C13"/>
    <mergeCell ref="D12:D13"/>
    <mergeCell ref="E12:E13"/>
    <mergeCell ref="F12:F13"/>
    <mergeCell ref="S10:S11"/>
    <mergeCell ref="T10:T11"/>
    <mergeCell ref="U10:U11"/>
    <mergeCell ref="M10:N10"/>
    <mergeCell ref="O10:O11"/>
    <mergeCell ref="P10:P11"/>
    <mergeCell ref="Q10:Q11"/>
    <mergeCell ref="R10:R11"/>
    <mergeCell ref="B9:H9"/>
    <mergeCell ref="B10:B11"/>
    <mergeCell ref="C10:C11"/>
    <mergeCell ref="D10:D11"/>
    <mergeCell ref="E10:E11"/>
    <mergeCell ref="F10:F11"/>
    <mergeCell ref="G10:G11"/>
    <mergeCell ref="H10:H11"/>
    <mergeCell ref="I9:U9"/>
    <mergeCell ref="K10:K11"/>
    <mergeCell ref="L10:L11"/>
    <mergeCell ref="G12:G13"/>
    <mergeCell ref="H12:H13"/>
    <mergeCell ref="B16:H16"/>
    <mergeCell ref="B17:B18"/>
    <mergeCell ref="C17:C18"/>
    <mergeCell ref="D17:D18"/>
    <mergeCell ref="E17:E18"/>
    <mergeCell ref="F17:F18"/>
    <mergeCell ref="G17:G18"/>
    <mergeCell ref="H17:H1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X34"/>
  <sheetViews>
    <sheetView tabSelected="1" zoomScale="85" zoomScaleNormal="85" workbookViewId="0">
      <selection activeCell="K30" sqref="K30"/>
    </sheetView>
  </sheetViews>
  <sheetFormatPr defaultColWidth="8.85546875" defaultRowHeight="15" x14ac:dyDescent="0.25"/>
  <cols>
    <col min="1" max="1" width="1.7109375" style="26" customWidth="1"/>
    <col min="2" max="2" width="7.7109375" style="26" customWidth="1"/>
    <col min="3" max="3" width="9.7109375" style="26" customWidth="1"/>
    <col min="4" max="8" width="7.7109375" style="26" customWidth="1"/>
    <col min="9" max="9" width="9.7109375" style="26" customWidth="1"/>
    <col min="10" max="10" width="33.7109375" style="26" customWidth="1"/>
    <col min="11" max="11" width="47.7109375" style="26" customWidth="1"/>
    <col min="12" max="12" width="30.7109375" style="26" customWidth="1"/>
    <col min="13" max="15" width="10.7109375" style="26" customWidth="1"/>
    <col min="16" max="16" width="9.7109375" style="26" customWidth="1"/>
    <col min="17" max="21" width="6.7109375" style="26" customWidth="1"/>
    <col min="22" max="22" width="1.7109375" style="26" customWidth="1"/>
    <col min="23" max="16384" width="8.85546875" style="26"/>
  </cols>
  <sheetData>
    <row r="1" spans="1:24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4" s="28" customFormat="1" ht="23.1" customHeight="1" x14ac:dyDescent="0.25">
      <c r="B2" s="29" t="s">
        <v>54</v>
      </c>
      <c r="C2" s="29"/>
      <c r="D2" s="29"/>
      <c r="E2" s="29"/>
      <c r="F2" s="129" t="s">
        <v>55</v>
      </c>
      <c r="G2" s="129"/>
      <c r="H2" s="129"/>
      <c r="I2" s="129"/>
      <c r="J2" s="129"/>
      <c r="K2" s="129"/>
      <c r="L2" s="129"/>
      <c r="M2" s="30"/>
      <c r="N2" s="30"/>
      <c r="O2" s="30"/>
      <c r="P2" s="30"/>
      <c r="Q2" s="130"/>
      <c r="R2" s="130"/>
      <c r="S2" s="130"/>
      <c r="T2" s="130"/>
      <c r="U2" s="130"/>
      <c r="V2" s="31"/>
      <c r="W2" s="31"/>
      <c r="X2" s="31"/>
    </row>
    <row r="3" spans="1:24" ht="21" customHeight="1" x14ac:dyDescent="0.25">
      <c r="B3" s="32" t="s">
        <v>0</v>
      </c>
      <c r="C3" s="32"/>
      <c r="D3" s="32"/>
      <c r="E3" s="33"/>
      <c r="F3" s="34"/>
      <c r="G3" s="34"/>
      <c r="H3" s="35"/>
      <c r="I3" s="35"/>
      <c r="J3" s="35"/>
      <c r="K3" s="34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4" ht="21" customHeight="1" x14ac:dyDescent="0.25">
      <c r="B4" s="37" t="s">
        <v>1</v>
      </c>
      <c r="C4" s="37"/>
      <c r="D4" s="37"/>
      <c r="E4" s="38"/>
      <c r="F4" s="39"/>
      <c r="G4" s="39"/>
      <c r="H4" s="40"/>
      <c r="I4" s="40"/>
      <c r="J4" s="4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4" s="41" customFormat="1" ht="21" customHeight="1" x14ac:dyDescent="0.25">
      <c r="B5" s="33" t="s">
        <v>30</v>
      </c>
      <c r="C5" s="32" t="s">
        <v>2</v>
      </c>
      <c r="D5" s="32"/>
      <c r="E5" s="33"/>
      <c r="F5" s="42" t="s">
        <v>56</v>
      </c>
      <c r="G5" s="42"/>
      <c r="H5" s="35"/>
      <c r="I5" s="35"/>
      <c r="J5" s="43"/>
      <c r="K5" s="43"/>
      <c r="L5" s="42"/>
      <c r="M5" s="42"/>
      <c r="N5" s="42"/>
      <c r="O5" s="42"/>
      <c r="P5" s="42"/>
      <c r="Q5" s="43"/>
      <c r="R5" s="43"/>
      <c r="S5" s="43"/>
      <c r="T5" s="43"/>
      <c r="U5" s="43"/>
    </row>
    <row r="6" spans="1:24" ht="21" customHeight="1" x14ac:dyDescent="0.25">
      <c r="B6" s="44" t="s">
        <v>28</v>
      </c>
      <c r="C6" s="37" t="s">
        <v>3</v>
      </c>
      <c r="D6" s="45"/>
      <c r="E6" s="44"/>
      <c r="F6" s="39" t="s">
        <v>67</v>
      </c>
      <c r="G6" s="39"/>
      <c r="H6" s="46"/>
      <c r="I6" s="46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4" ht="21" customHeight="1" x14ac:dyDescent="0.25">
      <c r="B7" s="47"/>
      <c r="C7" s="48"/>
      <c r="D7" s="47"/>
      <c r="E7" s="47"/>
      <c r="F7" s="49"/>
      <c r="G7" s="49"/>
      <c r="H7" s="47"/>
      <c r="I7" s="47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4" ht="21" customHeight="1" x14ac:dyDescent="0.25">
      <c r="B8" s="99" t="s">
        <v>20</v>
      </c>
      <c r="C8" s="98" t="s">
        <v>4</v>
      </c>
      <c r="D8" s="99"/>
      <c r="E8" s="99"/>
      <c r="F8" s="100" t="s">
        <v>68</v>
      </c>
      <c r="G8" s="100"/>
      <c r="H8" s="100"/>
      <c r="I8" s="100"/>
      <c r="J8" s="101"/>
      <c r="K8" s="100"/>
      <c r="L8" s="98" t="s">
        <v>50</v>
      </c>
      <c r="M8" s="171" t="s">
        <v>87</v>
      </c>
      <c r="N8" s="172"/>
      <c r="O8" s="172"/>
      <c r="P8" s="172"/>
      <c r="Q8" s="172"/>
      <c r="R8" s="172"/>
      <c r="S8" s="172"/>
      <c r="T8" s="172"/>
      <c r="U8" s="173"/>
    </row>
    <row r="9" spans="1:24" ht="18" customHeight="1" x14ac:dyDescent="0.25">
      <c r="B9" s="145" t="s">
        <v>4</v>
      </c>
      <c r="C9" s="145"/>
      <c r="D9" s="145"/>
      <c r="E9" s="145"/>
      <c r="F9" s="145"/>
      <c r="G9" s="145"/>
      <c r="H9" s="145"/>
      <c r="I9" s="145" t="s">
        <v>37</v>
      </c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</row>
    <row r="10" spans="1:24" s="25" customFormat="1" ht="18" customHeight="1" x14ac:dyDescent="0.2">
      <c r="A10" s="24"/>
      <c r="B10" s="122" t="s">
        <v>6</v>
      </c>
      <c r="C10" s="122" t="s">
        <v>8</v>
      </c>
      <c r="D10" s="122" t="s">
        <v>11</v>
      </c>
      <c r="E10" s="122" t="s">
        <v>12</v>
      </c>
      <c r="F10" s="122" t="s">
        <v>13</v>
      </c>
      <c r="G10" s="122" t="s">
        <v>52</v>
      </c>
      <c r="H10" s="122" t="s">
        <v>53</v>
      </c>
      <c r="I10" s="131" t="s">
        <v>31</v>
      </c>
      <c r="J10" s="132"/>
      <c r="K10" s="117" t="s">
        <v>5</v>
      </c>
      <c r="L10" s="117" t="s">
        <v>39</v>
      </c>
      <c r="M10" s="127" t="s">
        <v>34</v>
      </c>
      <c r="N10" s="128"/>
      <c r="O10" s="117" t="s">
        <v>38</v>
      </c>
      <c r="P10" s="117" t="s">
        <v>8</v>
      </c>
      <c r="Q10" s="117" t="s">
        <v>11</v>
      </c>
      <c r="R10" s="117" t="s">
        <v>12</v>
      </c>
      <c r="S10" s="117" t="s">
        <v>13</v>
      </c>
      <c r="T10" s="117" t="s">
        <v>52</v>
      </c>
      <c r="U10" s="117" t="s">
        <v>53</v>
      </c>
    </row>
    <row r="11" spans="1:24" s="25" customFormat="1" ht="36" customHeight="1" x14ac:dyDescent="0.2">
      <c r="A11" s="24"/>
      <c r="B11" s="118"/>
      <c r="C11" s="118"/>
      <c r="D11" s="118"/>
      <c r="E11" s="118"/>
      <c r="F11" s="118"/>
      <c r="G11" s="118"/>
      <c r="H11" s="118"/>
      <c r="I11" s="127"/>
      <c r="J11" s="128"/>
      <c r="K11" s="118"/>
      <c r="L11" s="118"/>
      <c r="M11" s="63" t="s">
        <v>35</v>
      </c>
      <c r="N11" s="63" t="s">
        <v>36</v>
      </c>
      <c r="O11" s="118"/>
      <c r="P11" s="118"/>
      <c r="Q11" s="118"/>
      <c r="R11" s="118"/>
      <c r="S11" s="118"/>
      <c r="T11" s="118"/>
      <c r="U11" s="118"/>
    </row>
    <row r="12" spans="1:24" s="25" customFormat="1" ht="22.5" customHeight="1" x14ac:dyDescent="0.25">
      <c r="B12" s="111">
        <v>30</v>
      </c>
      <c r="C12" s="111">
        <v>32</v>
      </c>
      <c r="D12" s="111">
        <v>32</v>
      </c>
      <c r="E12" s="111">
        <v>32</v>
      </c>
      <c r="F12" s="111">
        <v>33</v>
      </c>
      <c r="G12" s="111">
        <v>33</v>
      </c>
      <c r="H12" s="111">
        <v>34</v>
      </c>
      <c r="I12" s="116" t="s">
        <v>44</v>
      </c>
      <c r="J12" s="92" t="s">
        <v>96</v>
      </c>
      <c r="K12" s="76" t="s">
        <v>110</v>
      </c>
      <c r="L12" s="77" t="s">
        <v>107</v>
      </c>
      <c r="M12" s="170">
        <v>45658</v>
      </c>
      <c r="N12" s="170">
        <v>47483</v>
      </c>
      <c r="O12" s="116">
        <f>(Q12*100)/D12</f>
        <v>6.25</v>
      </c>
      <c r="P12" s="116">
        <v>6</v>
      </c>
      <c r="Q12" s="116">
        <v>2</v>
      </c>
      <c r="R12" s="116">
        <v>2</v>
      </c>
      <c r="S12" s="116">
        <v>2</v>
      </c>
      <c r="T12" s="116">
        <v>2</v>
      </c>
      <c r="U12" s="116">
        <v>2</v>
      </c>
    </row>
    <row r="13" spans="1:24" s="25" customFormat="1" ht="21" customHeight="1" x14ac:dyDescent="0.25">
      <c r="B13" s="79"/>
      <c r="C13" s="80"/>
      <c r="D13" s="79"/>
      <c r="E13" s="79"/>
      <c r="F13" s="81"/>
      <c r="G13" s="81"/>
      <c r="H13" s="79"/>
      <c r="I13" s="79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spans="1:24" ht="45" customHeight="1" x14ac:dyDescent="0.25">
      <c r="B14" s="102" t="s">
        <v>21</v>
      </c>
      <c r="C14" s="103" t="s">
        <v>4</v>
      </c>
      <c r="D14" s="102"/>
      <c r="E14" s="102"/>
      <c r="F14" s="143" t="s">
        <v>69</v>
      </c>
      <c r="G14" s="143"/>
      <c r="H14" s="143"/>
      <c r="I14" s="143"/>
      <c r="J14" s="143"/>
      <c r="K14" s="143"/>
      <c r="L14" s="103" t="s">
        <v>50</v>
      </c>
      <c r="M14" s="171" t="s">
        <v>87</v>
      </c>
      <c r="N14" s="172"/>
      <c r="O14" s="172"/>
      <c r="P14" s="172"/>
      <c r="Q14" s="172"/>
      <c r="R14" s="172"/>
      <c r="S14" s="172"/>
      <c r="T14" s="172"/>
      <c r="U14" s="173"/>
    </row>
    <row r="15" spans="1:24" ht="18" customHeight="1" x14ac:dyDescent="0.25">
      <c r="B15" s="142" t="s">
        <v>4</v>
      </c>
      <c r="C15" s="142"/>
      <c r="D15" s="142"/>
      <c r="E15" s="142"/>
      <c r="F15" s="142"/>
      <c r="G15" s="142"/>
      <c r="H15" s="142"/>
      <c r="I15" s="142" t="s">
        <v>37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</row>
    <row r="16" spans="1:24" s="25" customFormat="1" ht="18" customHeight="1" x14ac:dyDescent="0.2">
      <c r="A16" s="24"/>
      <c r="B16" s="144" t="s">
        <v>6</v>
      </c>
      <c r="C16" s="144" t="s">
        <v>8</v>
      </c>
      <c r="D16" s="122" t="s">
        <v>11</v>
      </c>
      <c r="E16" s="122" t="s">
        <v>12</v>
      </c>
      <c r="F16" s="122" t="s">
        <v>13</v>
      </c>
      <c r="G16" s="122" t="s">
        <v>52</v>
      </c>
      <c r="H16" s="122" t="s">
        <v>53</v>
      </c>
      <c r="I16" s="136" t="s">
        <v>31</v>
      </c>
      <c r="J16" s="137"/>
      <c r="K16" s="123" t="s">
        <v>5</v>
      </c>
      <c r="L16" s="117" t="s">
        <v>39</v>
      </c>
      <c r="M16" s="125" t="s">
        <v>34</v>
      </c>
      <c r="N16" s="126"/>
      <c r="O16" s="123" t="s">
        <v>38</v>
      </c>
      <c r="P16" s="123" t="s">
        <v>8</v>
      </c>
      <c r="Q16" s="117" t="s">
        <v>11</v>
      </c>
      <c r="R16" s="117" t="s">
        <v>12</v>
      </c>
      <c r="S16" s="117" t="s">
        <v>13</v>
      </c>
      <c r="T16" s="117" t="s">
        <v>52</v>
      </c>
      <c r="U16" s="117" t="s">
        <v>53</v>
      </c>
    </row>
    <row r="17" spans="1:21" s="25" customFormat="1" ht="36" customHeight="1" x14ac:dyDescent="0.2">
      <c r="A17" s="24"/>
      <c r="B17" s="124"/>
      <c r="C17" s="124"/>
      <c r="D17" s="118"/>
      <c r="E17" s="118"/>
      <c r="F17" s="118"/>
      <c r="G17" s="118"/>
      <c r="H17" s="118"/>
      <c r="I17" s="125"/>
      <c r="J17" s="126"/>
      <c r="K17" s="124"/>
      <c r="L17" s="118"/>
      <c r="M17" s="85" t="s">
        <v>35</v>
      </c>
      <c r="N17" s="85" t="s">
        <v>36</v>
      </c>
      <c r="O17" s="124"/>
      <c r="P17" s="124"/>
      <c r="Q17" s="118"/>
      <c r="R17" s="118"/>
      <c r="S17" s="118"/>
      <c r="T17" s="118"/>
      <c r="U17" s="118"/>
    </row>
    <row r="18" spans="1:21" s="25" customFormat="1" ht="33.6" customHeight="1" x14ac:dyDescent="0.25">
      <c r="B18" s="164">
        <v>40</v>
      </c>
      <c r="C18" s="164">
        <v>27</v>
      </c>
      <c r="D18" s="164">
        <v>30</v>
      </c>
      <c r="E18" s="164">
        <v>35</v>
      </c>
      <c r="F18" s="164">
        <v>38</v>
      </c>
      <c r="G18" s="164">
        <v>43</v>
      </c>
      <c r="H18" s="164">
        <v>47</v>
      </c>
      <c r="I18" s="153" t="s">
        <v>51</v>
      </c>
      <c r="J18" s="154" t="s">
        <v>98</v>
      </c>
      <c r="K18" s="160" t="s">
        <v>112</v>
      </c>
      <c r="L18" s="161" t="s">
        <v>113</v>
      </c>
      <c r="M18" s="163">
        <v>45658</v>
      </c>
      <c r="N18" s="163">
        <v>47483</v>
      </c>
      <c r="O18" s="175">
        <f>(16*100)/D18</f>
        <v>53.333333333333336</v>
      </c>
      <c r="P18" s="153">
        <v>14</v>
      </c>
      <c r="Q18" s="153">
        <v>14</v>
      </c>
      <c r="R18" s="153">
        <v>14</v>
      </c>
      <c r="S18" s="153">
        <v>14</v>
      </c>
      <c r="T18" s="153">
        <v>14</v>
      </c>
      <c r="U18" s="153">
        <v>14</v>
      </c>
    </row>
    <row r="19" spans="1:21" s="25" customFormat="1" ht="33.6" customHeight="1" x14ac:dyDescent="0.25">
      <c r="B19" s="164"/>
      <c r="C19" s="164"/>
      <c r="D19" s="164"/>
      <c r="E19" s="164"/>
      <c r="F19" s="164"/>
      <c r="G19" s="164"/>
      <c r="H19" s="164"/>
      <c r="I19" s="153" t="s">
        <v>71</v>
      </c>
      <c r="J19" s="160" t="s">
        <v>99</v>
      </c>
      <c r="K19" s="160" t="s">
        <v>111</v>
      </c>
      <c r="L19" s="161" t="s">
        <v>113</v>
      </c>
      <c r="M19" s="163">
        <v>45658</v>
      </c>
      <c r="N19" s="163">
        <v>47483</v>
      </c>
      <c r="O19" s="175"/>
      <c r="P19" s="153">
        <v>2</v>
      </c>
      <c r="Q19" s="153">
        <v>2</v>
      </c>
      <c r="R19" s="153">
        <v>1</v>
      </c>
      <c r="S19" s="153">
        <v>1</v>
      </c>
      <c r="T19" s="153">
        <v>1</v>
      </c>
      <c r="U19" s="153">
        <v>1</v>
      </c>
    </row>
    <row r="20" spans="1:21" s="25" customFormat="1" ht="12.75" x14ac:dyDescent="0.25"/>
    <row r="21" spans="1:21" s="25" customFormat="1" ht="12.75" x14ac:dyDescent="0.25"/>
    <row r="22" spans="1:21" s="25" customFormat="1" x14ac:dyDescent="0.25">
      <c r="B22" s="99" t="s">
        <v>20</v>
      </c>
      <c r="C22" s="98" t="s">
        <v>4</v>
      </c>
      <c r="D22" s="99"/>
      <c r="E22" s="99"/>
      <c r="F22" s="100" t="s">
        <v>70</v>
      </c>
      <c r="G22" s="100"/>
      <c r="H22" s="100"/>
      <c r="I22" s="100"/>
      <c r="J22" s="101"/>
      <c r="K22" s="100"/>
      <c r="L22" s="98" t="s">
        <v>50</v>
      </c>
      <c r="M22" s="171" t="s">
        <v>88</v>
      </c>
      <c r="N22" s="172"/>
      <c r="O22" s="172"/>
      <c r="P22" s="172"/>
      <c r="Q22" s="172"/>
      <c r="R22" s="172"/>
      <c r="S22" s="172"/>
      <c r="T22" s="172"/>
      <c r="U22" s="173"/>
    </row>
    <row r="23" spans="1:21" s="25" customFormat="1" ht="15" customHeight="1" x14ac:dyDescent="0.25">
      <c r="B23" s="119" t="s">
        <v>4</v>
      </c>
      <c r="C23" s="120"/>
      <c r="D23" s="120"/>
      <c r="E23" s="120"/>
      <c r="F23" s="120"/>
      <c r="G23" s="120"/>
      <c r="H23" s="121"/>
      <c r="I23" s="119" t="s">
        <v>37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</row>
    <row r="24" spans="1:21" s="25" customFormat="1" ht="12.75" x14ac:dyDescent="0.25">
      <c r="B24" s="168" t="s">
        <v>6</v>
      </c>
      <c r="C24" s="168" t="s">
        <v>8</v>
      </c>
      <c r="D24" s="168" t="s">
        <v>11</v>
      </c>
      <c r="E24" s="168" t="s">
        <v>12</v>
      </c>
      <c r="F24" s="168" t="s">
        <v>13</v>
      </c>
      <c r="G24" s="168" t="s">
        <v>52</v>
      </c>
      <c r="H24" s="168" t="s">
        <v>53</v>
      </c>
      <c r="I24" s="168" t="s">
        <v>31</v>
      </c>
      <c r="J24" s="168"/>
      <c r="K24" s="168" t="s">
        <v>5</v>
      </c>
      <c r="L24" s="117" t="s">
        <v>39</v>
      </c>
      <c r="M24" s="168" t="s">
        <v>34</v>
      </c>
      <c r="N24" s="168"/>
      <c r="O24" s="168" t="s">
        <v>38</v>
      </c>
      <c r="P24" s="168" t="s">
        <v>8</v>
      </c>
      <c r="Q24" s="168" t="s">
        <v>11</v>
      </c>
      <c r="R24" s="168" t="s">
        <v>12</v>
      </c>
      <c r="S24" s="168" t="s">
        <v>13</v>
      </c>
      <c r="T24" s="168" t="s">
        <v>52</v>
      </c>
      <c r="U24" s="168" t="s">
        <v>53</v>
      </c>
    </row>
    <row r="25" spans="1:21" s="25" customFormat="1" ht="25.5" x14ac:dyDescent="0.25"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18"/>
      <c r="M25" s="169" t="s">
        <v>35</v>
      </c>
      <c r="N25" s="169" t="s">
        <v>36</v>
      </c>
      <c r="O25" s="168"/>
      <c r="P25" s="168"/>
      <c r="Q25" s="168"/>
      <c r="R25" s="168"/>
      <c r="S25" s="168"/>
      <c r="T25" s="168"/>
      <c r="U25" s="168"/>
    </row>
    <row r="26" spans="1:21" s="25" customFormat="1" ht="24.95" customHeight="1" x14ac:dyDescent="0.25">
      <c r="B26" s="153">
        <v>15</v>
      </c>
      <c r="C26" s="153">
        <v>1309</v>
      </c>
      <c r="D26" s="153">
        <v>1309</v>
      </c>
      <c r="E26" s="153">
        <v>1657</v>
      </c>
      <c r="F26" s="153">
        <v>1657</v>
      </c>
      <c r="G26" s="153">
        <v>2000</v>
      </c>
      <c r="H26" s="153">
        <v>2000</v>
      </c>
      <c r="I26" s="153" t="s">
        <v>44</v>
      </c>
      <c r="J26" s="154" t="s">
        <v>100</v>
      </c>
      <c r="K26" s="174" t="s">
        <v>114</v>
      </c>
      <c r="L26" s="190" t="s">
        <v>114</v>
      </c>
      <c r="M26" s="163">
        <v>45658</v>
      </c>
      <c r="N26" s="163">
        <v>47483</v>
      </c>
      <c r="O26" s="153">
        <v>0</v>
      </c>
      <c r="P26" s="153">
        <v>0</v>
      </c>
      <c r="Q26" s="153">
        <v>0</v>
      </c>
      <c r="R26" s="153">
        <v>0</v>
      </c>
      <c r="S26" s="153">
        <v>0</v>
      </c>
      <c r="T26" s="153">
        <v>0</v>
      </c>
      <c r="U26" s="153">
        <v>0</v>
      </c>
    </row>
    <row r="27" spans="1:21" s="25" customFormat="1" ht="12.75" x14ac:dyDescent="0.25"/>
    <row r="28" spans="1:21" s="25" customFormat="1" ht="12.75" x14ac:dyDescent="0.25"/>
    <row r="29" spans="1:21" s="25" customFormat="1" ht="12.75" x14ac:dyDescent="0.25"/>
    <row r="30" spans="1:21" s="25" customFormat="1" ht="12.75" x14ac:dyDescent="0.25"/>
    <row r="31" spans="1:21" s="25" customFormat="1" ht="12.75" x14ac:dyDescent="0.25"/>
    <row r="32" spans="1:21" s="25" customFormat="1" ht="12.75" x14ac:dyDescent="0.25"/>
    <row r="33" s="25" customFormat="1" ht="12.75" x14ac:dyDescent="0.25"/>
    <row r="34" s="25" customFormat="1" ht="12.75" x14ac:dyDescent="0.25"/>
  </sheetData>
  <mergeCells count="74">
    <mergeCell ref="M8:U8"/>
    <mergeCell ref="M22:U22"/>
    <mergeCell ref="O18:O19"/>
    <mergeCell ref="B18:B19"/>
    <mergeCell ref="C18:C19"/>
    <mergeCell ref="D18:D19"/>
    <mergeCell ref="E18:E19"/>
    <mergeCell ref="F18:F19"/>
    <mergeCell ref="R24:R25"/>
    <mergeCell ref="S24:S25"/>
    <mergeCell ref="T24:T25"/>
    <mergeCell ref="U24:U25"/>
    <mergeCell ref="G18:G19"/>
    <mergeCell ref="H18:H19"/>
    <mergeCell ref="B23:H23"/>
    <mergeCell ref="I23:U23"/>
    <mergeCell ref="B24:B25"/>
    <mergeCell ref="C24:C25"/>
    <mergeCell ref="D24:D25"/>
    <mergeCell ref="E24:E25"/>
    <mergeCell ref="F24:F25"/>
    <mergeCell ref="G24:G25"/>
    <mergeCell ref="H24:H25"/>
    <mergeCell ref="I24:J25"/>
    <mergeCell ref="K24:K25"/>
    <mergeCell ref="L24:L25"/>
    <mergeCell ref="M24:N24"/>
    <mergeCell ref="O24:O25"/>
    <mergeCell ref="P24:P25"/>
    <mergeCell ref="Q24:Q25"/>
    <mergeCell ref="U16:U17"/>
    <mergeCell ref="R10:R11"/>
    <mergeCell ref="S10:S11"/>
    <mergeCell ref="T10:T11"/>
    <mergeCell ref="U10:U11"/>
    <mergeCell ref="I15:U15"/>
    <mergeCell ref="R16:R17"/>
    <mergeCell ref="P10:P11"/>
    <mergeCell ref="O16:O17"/>
    <mergeCell ref="P16:P17"/>
    <mergeCell ref="Q16:Q17"/>
    <mergeCell ref="Q10:Q11"/>
    <mergeCell ref="M16:N16"/>
    <mergeCell ref="I16:J17"/>
    <mergeCell ref="L16:L17"/>
    <mergeCell ref="B16:B17"/>
    <mergeCell ref="C16:C17"/>
    <mergeCell ref="F2:L2"/>
    <mergeCell ref="Q2:U2"/>
    <mergeCell ref="B9:H9"/>
    <mergeCell ref="B10:B11"/>
    <mergeCell ref="C10:C11"/>
    <mergeCell ref="D10:D11"/>
    <mergeCell ref="E10:E11"/>
    <mergeCell ref="F10:F11"/>
    <mergeCell ref="G10:G11"/>
    <mergeCell ref="I9:U9"/>
    <mergeCell ref="I10:J11"/>
    <mergeCell ref="K10:K11"/>
    <mergeCell ref="L10:L11"/>
    <mergeCell ref="T16:T17"/>
    <mergeCell ref="M10:N10"/>
    <mergeCell ref="O10:O11"/>
    <mergeCell ref="H10:H11"/>
    <mergeCell ref="B15:H15"/>
    <mergeCell ref="F14:K14"/>
    <mergeCell ref="M14:U14"/>
    <mergeCell ref="D16:D17"/>
    <mergeCell ref="E16:E17"/>
    <mergeCell ref="F16:F17"/>
    <mergeCell ref="K16:K17"/>
    <mergeCell ref="S16:S17"/>
    <mergeCell ref="G16:G17"/>
    <mergeCell ref="H16:H1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X33"/>
  <sheetViews>
    <sheetView topLeftCell="A13" zoomScaleNormal="100" workbookViewId="0">
      <selection activeCell="M18" sqref="M18:N18"/>
    </sheetView>
  </sheetViews>
  <sheetFormatPr defaultColWidth="8.85546875" defaultRowHeight="15" x14ac:dyDescent="0.25"/>
  <cols>
    <col min="1" max="1" width="1.7109375" style="1" customWidth="1"/>
    <col min="2" max="2" width="7.7109375" style="1" customWidth="1"/>
    <col min="3" max="3" width="9.7109375" style="1" customWidth="1"/>
    <col min="4" max="8" width="7.7109375" style="1" customWidth="1"/>
    <col min="9" max="9" width="9.7109375" style="1" customWidth="1"/>
    <col min="10" max="10" width="36.7109375" style="1" customWidth="1"/>
    <col min="11" max="11" width="33.7109375" style="1" customWidth="1"/>
    <col min="12" max="12" width="30.7109375" style="1" customWidth="1"/>
    <col min="13" max="15" width="10.7109375" style="1" customWidth="1"/>
    <col min="16" max="16" width="9.7109375" style="1" customWidth="1"/>
    <col min="17" max="21" width="6.7109375" style="1" customWidth="1"/>
    <col min="22" max="22" width="1.7109375" style="1" customWidth="1"/>
    <col min="23" max="23" width="26.140625" style="1" customWidth="1"/>
    <col min="24" max="16384" width="8.85546875" style="1"/>
  </cols>
  <sheetData>
    <row r="1" spans="1:24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3" customFormat="1" ht="23.1" customHeight="1" x14ac:dyDescent="0.25">
      <c r="B2" s="29" t="s">
        <v>54</v>
      </c>
      <c r="C2" s="4"/>
      <c r="D2" s="4"/>
      <c r="E2" s="4"/>
      <c r="F2" s="149" t="s">
        <v>55</v>
      </c>
      <c r="G2" s="149"/>
      <c r="H2" s="149"/>
      <c r="I2" s="149"/>
      <c r="J2" s="149"/>
      <c r="K2" s="149"/>
      <c r="L2" s="149"/>
      <c r="M2" s="68"/>
      <c r="N2" s="68"/>
      <c r="O2" s="68"/>
      <c r="P2" s="68"/>
      <c r="Q2" s="150"/>
      <c r="R2" s="150"/>
      <c r="S2" s="150"/>
      <c r="T2" s="150"/>
      <c r="U2" s="150"/>
      <c r="V2" s="5"/>
      <c r="W2" s="5"/>
      <c r="X2" s="5"/>
    </row>
    <row r="3" spans="1:24" ht="21" customHeight="1" x14ac:dyDescent="0.25">
      <c r="B3" s="6" t="s">
        <v>0</v>
      </c>
      <c r="C3" s="6"/>
      <c r="D3" s="6"/>
      <c r="E3" s="7"/>
      <c r="F3" s="8"/>
      <c r="G3" s="8"/>
      <c r="H3" s="9"/>
      <c r="I3" s="9"/>
      <c r="J3" s="9"/>
      <c r="K3" s="8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4" ht="21" customHeight="1" x14ac:dyDescent="0.25">
      <c r="B4" s="11" t="s">
        <v>1</v>
      </c>
      <c r="C4" s="11"/>
      <c r="D4" s="11"/>
      <c r="E4" s="12"/>
      <c r="F4" s="13"/>
      <c r="G4" s="13"/>
      <c r="H4" s="14"/>
      <c r="I4" s="14"/>
      <c r="J4" s="14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4" s="15" customFormat="1" ht="21" customHeight="1" x14ac:dyDescent="0.25">
      <c r="B5" s="7" t="s">
        <v>30</v>
      </c>
      <c r="C5" s="6" t="s">
        <v>2</v>
      </c>
      <c r="D5" s="6"/>
      <c r="E5" s="7"/>
      <c r="F5" s="42" t="s">
        <v>56</v>
      </c>
      <c r="G5" s="16"/>
      <c r="H5" s="9"/>
      <c r="I5" s="9"/>
      <c r="J5" s="17"/>
      <c r="K5" s="17"/>
      <c r="L5" s="16"/>
      <c r="M5" s="16"/>
      <c r="N5" s="16"/>
      <c r="O5" s="16"/>
      <c r="P5" s="16"/>
      <c r="Q5" s="17"/>
      <c r="R5" s="17"/>
      <c r="S5" s="17"/>
      <c r="T5" s="17"/>
      <c r="U5" s="17"/>
    </row>
    <row r="6" spans="1:24" ht="21" customHeight="1" x14ac:dyDescent="0.25">
      <c r="B6" s="18" t="s">
        <v>29</v>
      </c>
      <c r="C6" s="11" t="s">
        <v>3</v>
      </c>
      <c r="D6" s="19"/>
      <c r="E6" s="18"/>
      <c r="F6" s="13" t="s">
        <v>72</v>
      </c>
      <c r="G6" s="13"/>
      <c r="H6" s="20"/>
      <c r="I6" s="20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4" ht="21" customHeight="1" x14ac:dyDescent="0.25">
      <c r="B7" s="21"/>
      <c r="C7" s="22"/>
      <c r="D7" s="21"/>
      <c r="E7" s="21"/>
      <c r="F7" s="23"/>
      <c r="G7" s="23"/>
      <c r="H7" s="21"/>
      <c r="I7" s="21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4" s="26" customFormat="1" ht="21" customHeight="1" x14ac:dyDescent="0.25">
      <c r="B8" s="64" t="s">
        <v>25</v>
      </c>
      <c r="C8" s="65" t="s">
        <v>4</v>
      </c>
      <c r="D8" s="64"/>
      <c r="E8" s="64"/>
      <c r="F8" s="27" t="s">
        <v>73</v>
      </c>
      <c r="J8" s="66"/>
      <c r="L8" s="69" t="s">
        <v>50</v>
      </c>
      <c r="M8" s="104" t="s">
        <v>82</v>
      </c>
      <c r="Q8" s="27"/>
      <c r="R8" s="27"/>
      <c r="S8" s="27"/>
      <c r="T8" s="27"/>
      <c r="U8" s="27"/>
    </row>
    <row r="9" spans="1:24" s="26" customFormat="1" ht="18" customHeight="1" x14ac:dyDescent="0.25">
      <c r="B9" s="119" t="s">
        <v>4</v>
      </c>
      <c r="C9" s="120"/>
      <c r="D9" s="120"/>
      <c r="E9" s="120"/>
      <c r="F9" s="120"/>
      <c r="G9" s="120"/>
      <c r="H9" s="121"/>
      <c r="I9" s="119" t="s">
        <v>37</v>
      </c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4" s="25" customFormat="1" ht="18" customHeight="1" x14ac:dyDescent="0.2">
      <c r="A10" s="24"/>
      <c r="B10" s="122" t="s">
        <v>6</v>
      </c>
      <c r="C10" s="122" t="s">
        <v>8</v>
      </c>
      <c r="D10" s="122" t="s">
        <v>11</v>
      </c>
      <c r="E10" s="122" t="s">
        <v>12</v>
      </c>
      <c r="F10" s="122" t="s">
        <v>13</v>
      </c>
      <c r="G10" s="122" t="s">
        <v>52</v>
      </c>
      <c r="H10" s="122" t="s">
        <v>53</v>
      </c>
      <c r="I10" s="131" t="s">
        <v>31</v>
      </c>
      <c r="J10" s="132"/>
      <c r="K10" s="117" t="s">
        <v>5</v>
      </c>
      <c r="L10" s="117" t="s">
        <v>39</v>
      </c>
      <c r="M10" s="127" t="s">
        <v>34</v>
      </c>
      <c r="N10" s="128"/>
      <c r="O10" s="117" t="s">
        <v>38</v>
      </c>
      <c r="P10" s="117" t="s">
        <v>8</v>
      </c>
      <c r="Q10" s="117" t="s">
        <v>11</v>
      </c>
      <c r="R10" s="117" t="s">
        <v>12</v>
      </c>
      <c r="S10" s="117" t="s">
        <v>13</v>
      </c>
      <c r="T10" s="117" t="s">
        <v>52</v>
      </c>
      <c r="U10" s="117" t="s">
        <v>53</v>
      </c>
    </row>
    <row r="11" spans="1:24" s="25" customFormat="1" ht="36" customHeight="1" x14ac:dyDescent="0.2">
      <c r="A11" s="24"/>
      <c r="B11" s="118"/>
      <c r="C11" s="118"/>
      <c r="D11" s="118"/>
      <c r="E11" s="118"/>
      <c r="F11" s="118"/>
      <c r="G11" s="118"/>
      <c r="H11" s="118"/>
      <c r="I11" s="127"/>
      <c r="J11" s="128"/>
      <c r="K11" s="118"/>
      <c r="L11" s="118"/>
      <c r="M11" s="63" t="s">
        <v>35</v>
      </c>
      <c r="N11" s="63" t="s">
        <v>36</v>
      </c>
      <c r="O11" s="118"/>
      <c r="P11" s="118"/>
      <c r="Q11" s="118"/>
      <c r="R11" s="118"/>
      <c r="S11" s="118"/>
      <c r="T11" s="118"/>
      <c r="U11" s="118"/>
    </row>
    <row r="12" spans="1:24" s="53" customFormat="1" ht="25.5" x14ac:dyDescent="0.25">
      <c r="B12" s="112">
        <v>25</v>
      </c>
      <c r="C12" s="114">
        <v>0.4</v>
      </c>
      <c r="D12" s="114">
        <v>0.41</v>
      </c>
      <c r="E12" s="114">
        <v>0.42</v>
      </c>
      <c r="F12" s="114">
        <v>0.43</v>
      </c>
      <c r="G12" s="114">
        <v>0.44</v>
      </c>
      <c r="H12" s="114">
        <v>0.45</v>
      </c>
      <c r="I12" s="67" t="s">
        <v>40</v>
      </c>
      <c r="J12" s="59" t="s">
        <v>101</v>
      </c>
      <c r="K12" s="59" t="s">
        <v>100</v>
      </c>
      <c r="L12" s="74" t="s">
        <v>113</v>
      </c>
      <c r="M12" s="183">
        <v>45658</v>
      </c>
      <c r="N12" s="183">
        <v>47483</v>
      </c>
      <c r="O12" s="185">
        <f>(Q12*100)/D12</f>
        <v>24.390243902439025</v>
      </c>
      <c r="P12" s="67">
        <v>0</v>
      </c>
      <c r="Q12" s="67">
        <v>0.1</v>
      </c>
      <c r="R12" s="67">
        <v>0.1</v>
      </c>
      <c r="S12" s="67">
        <v>0.1</v>
      </c>
      <c r="T12" s="67">
        <v>0.1</v>
      </c>
      <c r="U12" s="67">
        <v>0.1</v>
      </c>
    </row>
    <row r="13" spans="1:24" s="53" customFormat="1" ht="21" customHeight="1" x14ac:dyDescent="0.25">
      <c r="B13" s="58"/>
      <c r="C13" s="61"/>
      <c r="D13" s="58"/>
      <c r="E13" s="58"/>
      <c r="F13" s="56"/>
      <c r="G13" s="56"/>
      <c r="H13" s="58"/>
      <c r="I13" s="58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4" s="26" customFormat="1" ht="21" customHeight="1" x14ac:dyDescent="0.25">
      <c r="B14" s="64" t="s">
        <v>24</v>
      </c>
      <c r="C14" s="65" t="s">
        <v>4</v>
      </c>
      <c r="D14" s="64"/>
      <c r="E14" s="64"/>
      <c r="F14" s="27" t="s">
        <v>74</v>
      </c>
      <c r="J14" s="66"/>
      <c r="L14" s="69" t="s">
        <v>50</v>
      </c>
      <c r="M14" s="104" t="s">
        <v>85</v>
      </c>
      <c r="Q14" s="27"/>
      <c r="R14" s="27"/>
      <c r="S14" s="27"/>
      <c r="T14" s="27"/>
      <c r="U14" s="27"/>
    </row>
    <row r="15" spans="1:24" s="26" customFormat="1" ht="18" customHeight="1" x14ac:dyDescent="0.25">
      <c r="B15" s="119" t="s">
        <v>4</v>
      </c>
      <c r="C15" s="120"/>
      <c r="D15" s="120"/>
      <c r="E15" s="120"/>
      <c r="F15" s="120"/>
      <c r="G15" s="120"/>
      <c r="H15" s="121"/>
      <c r="I15" s="119" t="s">
        <v>37</v>
      </c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</row>
    <row r="16" spans="1:24" s="25" customFormat="1" ht="18" customHeight="1" x14ac:dyDescent="0.2">
      <c r="A16" s="24"/>
      <c r="B16" s="122" t="s">
        <v>6</v>
      </c>
      <c r="C16" s="122" t="s">
        <v>8</v>
      </c>
      <c r="D16" s="122" t="s">
        <v>11</v>
      </c>
      <c r="E16" s="122" t="s">
        <v>12</v>
      </c>
      <c r="F16" s="122" t="s">
        <v>13</v>
      </c>
      <c r="G16" s="122" t="s">
        <v>52</v>
      </c>
      <c r="H16" s="122" t="s">
        <v>53</v>
      </c>
      <c r="I16" s="131" t="s">
        <v>31</v>
      </c>
      <c r="J16" s="132"/>
      <c r="K16" s="117" t="s">
        <v>5</v>
      </c>
      <c r="L16" s="117" t="s">
        <v>39</v>
      </c>
      <c r="M16" s="127" t="s">
        <v>34</v>
      </c>
      <c r="N16" s="128"/>
      <c r="O16" s="117" t="s">
        <v>38</v>
      </c>
      <c r="P16" s="117" t="s">
        <v>8</v>
      </c>
      <c r="Q16" s="117" t="s">
        <v>11</v>
      </c>
      <c r="R16" s="117" t="s">
        <v>12</v>
      </c>
      <c r="S16" s="117" t="s">
        <v>13</v>
      </c>
      <c r="T16" s="117" t="s">
        <v>52</v>
      </c>
      <c r="U16" s="117" t="s">
        <v>53</v>
      </c>
    </row>
    <row r="17" spans="1:23" s="25" customFormat="1" ht="36" customHeight="1" x14ac:dyDescent="0.2">
      <c r="A17" s="24"/>
      <c r="B17" s="118"/>
      <c r="C17" s="118"/>
      <c r="D17" s="118"/>
      <c r="E17" s="118"/>
      <c r="F17" s="118"/>
      <c r="G17" s="118"/>
      <c r="H17" s="118"/>
      <c r="I17" s="127"/>
      <c r="J17" s="128"/>
      <c r="K17" s="118"/>
      <c r="L17" s="118"/>
      <c r="M17" s="63" t="s">
        <v>35</v>
      </c>
      <c r="N17" s="63" t="s">
        <v>36</v>
      </c>
      <c r="O17" s="118"/>
      <c r="P17" s="118"/>
      <c r="Q17" s="118"/>
      <c r="R17" s="118"/>
      <c r="S17" s="118"/>
      <c r="T17" s="118"/>
      <c r="U17" s="118"/>
    </row>
    <row r="18" spans="1:23" s="53" customFormat="1" ht="25.5" x14ac:dyDescent="0.25">
      <c r="B18" s="112">
        <v>25</v>
      </c>
      <c r="C18" s="113">
        <v>9</v>
      </c>
      <c r="D18" s="113">
        <v>3</v>
      </c>
      <c r="E18" s="113">
        <v>5</v>
      </c>
      <c r="F18" s="113">
        <v>7</v>
      </c>
      <c r="G18" s="113">
        <v>8</v>
      </c>
      <c r="H18" s="113">
        <v>9</v>
      </c>
      <c r="I18" s="67" t="s">
        <v>41</v>
      </c>
      <c r="J18" s="86" t="s">
        <v>102</v>
      </c>
      <c r="K18" s="86" t="s">
        <v>103</v>
      </c>
      <c r="L18" s="74" t="s">
        <v>113</v>
      </c>
      <c r="M18" s="183">
        <v>45658</v>
      </c>
      <c r="N18" s="183">
        <v>47483</v>
      </c>
      <c r="O18" s="167">
        <f>(Q18*100)/D18</f>
        <v>33.333333333333336</v>
      </c>
      <c r="P18" s="71">
        <v>1</v>
      </c>
      <c r="Q18" s="71">
        <v>1</v>
      </c>
      <c r="R18" s="71">
        <v>1</v>
      </c>
      <c r="S18" s="71">
        <v>1</v>
      </c>
      <c r="T18" s="71">
        <v>1</v>
      </c>
      <c r="U18" s="71">
        <v>1</v>
      </c>
    </row>
    <row r="19" spans="1:23" s="53" customFormat="1" ht="21" customHeight="1" x14ac:dyDescent="0.25">
      <c r="B19" s="58"/>
      <c r="C19" s="61"/>
      <c r="D19" s="58"/>
      <c r="E19" s="58"/>
      <c r="F19" s="56"/>
      <c r="G19" s="56"/>
      <c r="H19" s="58"/>
      <c r="I19" s="58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3" s="53" customFormat="1" ht="21" customHeight="1" x14ac:dyDescent="0.25">
      <c r="B20" s="54" t="s">
        <v>23</v>
      </c>
      <c r="C20" s="55" t="s">
        <v>4</v>
      </c>
      <c r="D20" s="54"/>
      <c r="E20" s="54"/>
      <c r="F20" s="56" t="s">
        <v>75</v>
      </c>
      <c r="G20" s="57"/>
      <c r="H20" s="57"/>
      <c r="I20" s="57"/>
      <c r="J20" s="58"/>
      <c r="K20" s="57"/>
      <c r="L20" s="69" t="s">
        <v>50</v>
      </c>
      <c r="M20" s="104" t="s">
        <v>83</v>
      </c>
      <c r="N20" s="57"/>
      <c r="O20" s="57"/>
      <c r="P20" s="57"/>
      <c r="Q20" s="56"/>
      <c r="R20" s="56"/>
      <c r="S20" s="56"/>
      <c r="T20" s="56"/>
      <c r="U20" s="56"/>
    </row>
    <row r="21" spans="1:23" s="25" customFormat="1" ht="18" customHeight="1" x14ac:dyDescent="0.2">
      <c r="A21" s="24"/>
      <c r="B21" s="146" t="s">
        <v>4</v>
      </c>
      <c r="C21" s="147"/>
      <c r="D21" s="147"/>
      <c r="E21" s="147"/>
      <c r="F21" s="147"/>
      <c r="G21" s="147"/>
      <c r="H21" s="148"/>
      <c r="I21" s="146" t="s">
        <v>37</v>
      </c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8"/>
    </row>
    <row r="22" spans="1:23" s="25" customFormat="1" ht="18" customHeight="1" x14ac:dyDescent="0.2">
      <c r="A22" s="24"/>
      <c r="B22" s="122" t="s">
        <v>6</v>
      </c>
      <c r="C22" s="122" t="s">
        <v>8</v>
      </c>
      <c r="D22" s="122" t="s">
        <v>11</v>
      </c>
      <c r="E22" s="122" t="s">
        <v>12</v>
      </c>
      <c r="F22" s="122" t="s">
        <v>13</v>
      </c>
      <c r="G22" s="122" t="s">
        <v>52</v>
      </c>
      <c r="H22" s="122" t="s">
        <v>53</v>
      </c>
      <c r="I22" s="131" t="s">
        <v>31</v>
      </c>
      <c r="J22" s="132"/>
      <c r="K22" s="117" t="s">
        <v>5</v>
      </c>
      <c r="L22" s="117" t="s">
        <v>39</v>
      </c>
      <c r="M22" s="127" t="s">
        <v>34</v>
      </c>
      <c r="N22" s="128"/>
      <c r="O22" s="117" t="s">
        <v>38</v>
      </c>
      <c r="P22" s="117" t="s">
        <v>8</v>
      </c>
      <c r="Q22" s="117" t="s">
        <v>11</v>
      </c>
      <c r="R22" s="117" t="s">
        <v>12</v>
      </c>
      <c r="S22" s="117" t="s">
        <v>13</v>
      </c>
      <c r="T22" s="117" t="s">
        <v>52</v>
      </c>
      <c r="U22" s="117" t="s">
        <v>53</v>
      </c>
    </row>
    <row r="23" spans="1:23" s="25" customFormat="1" ht="36" customHeight="1" x14ac:dyDescent="0.2">
      <c r="A23" s="24"/>
      <c r="B23" s="118"/>
      <c r="C23" s="118"/>
      <c r="D23" s="118"/>
      <c r="E23" s="118"/>
      <c r="F23" s="118"/>
      <c r="G23" s="118"/>
      <c r="H23" s="118"/>
      <c r="I23" s="127"/>
      <c r="J23" s="128"/>
      <c r="K23" s="118"/>
      <c r="L23" s="118"/>
      <c r="M23" s="63" t="s">
        <v>35</v>
      </c>
      <c r="N23" s="63" t="s">
        <v>36</v>
      </c>
      <c r="O23" s="118"/>
      <c r="P23" s="118"/>
      <c r="Q23" s="118"/>
      <c r="R23" s="118"/>
      <c r="S23" s="118"/>
      <c r="T23" s="118"/>
      <c r="U23" s="118"/>
    </row>
    <row r="24" spans="1:23" s="53" customFormat="1" ht="33.6" customHeight="1" x14ac:dyDescent="0.25">
      <c r="B24" s="112">
        <v>25</v>
      </c>
      <c r="C24" s="113">
        <v>15</v>
      </c>
      <c r="D24" s="113">
        <v>16</v>
      </c>
      <c r="E24" s="113">
        <v>17</v>
      </c>
      <c r="F24" s="113">
        <v>18</v>
      </c>
      <c r="G24" s="113">
        <v>19</v>
      </c>
      <c r="H24" s="113">
        <v>20</v>
      </c>
      <c r="I24" s="67" t="s">
        <v>42</v>
      </c>
      <c r="J24" s="59" t="s">
        <v>104</v>
      </c>
      <c r="K24" s="59"/>
      <c r="L24" s="74" t="s">
        <v>113</v>
      </c>
      <c r="M24" s="183">
        <v>45658</v>
      </c>
      <c r="N24" s="183">
        <v>47483</v>
      </c>
      <c r="O24" s="60">
        <f>(Q24*100)/D24</f>
        <v>31.25</v>
      </c>
      <c r="P24" s="67">
        <v>5</v>
      </c>
      <c r="Q24" s="67">
        <v>5</v>
      </c>
      <c r="R24" s="67">
        <v>5</v>
      </c>
      <c r="S24" s="67">
        <v>5</v>
      </c>
      <c r="T24" s="67">
        <v>5</v>
      </c>
      <c r="U24" s="67">
        <v>5</v>
      </c>
    </row>
    <row r="25" spans="1:23" s="53" customFormat="1" ht="21" customHeight="1" x14ac:dyDescent="0.25">
      <c r="B25" s="58"/>
      <c r="C25" s="61"/>
      <c r="D25" s="58"/>
      <c r="E25" s="58"/>
      <c r="F25" s="56"/>
      <c r="G25" s="56"/>
      <c r="H25" s="58"/>
      <c r="I25" s="58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3" s="53" customFormat="1" ht="21" customHeight="1" x14ac:dyDescent="0.25">
      <c r="B26" s="54" t="s">
        <v>22</v>
      </c>
      <c r="C26" s="55" t="s">
        <v>4</v>
      </c>
      <c r="D26" s="54"/>
      <c r="E26" s="54"/>
      <c r="F26" s="56" t="s">
        <v>76</v>
      </c>
      <c r="G26" s="57"/>
      <c r="H26" s="57"/>
      <c r="I26" s="57"/>
      <c r="J26" s="58"/>
      <c r="K26" s="57"/>
      <c r="L26" s="69" t="s">
        <v>50</v>
      </c>
      <c r="M26" s="176" t="s">
        <v>84</v>
      </c>
      <c r="N26" s="177"/>
      <c r="O26" s="177"/>
      <c r="P26" s="177"/>
      <c r="Q26" s="178"/>
      <c r="R26" s="178"/>
      <c r="S26" s="178"/>
      <c r="T26" s="178"/>
      <c r="U26" s="178"/>
    </row>
    <row r="27" spans="1:23" s="25" customFormat="1" ht="18" customHeight="1" x14ac:dyDescent="0.2">
      <c r="A27" s="24"/>
      <c r="B27" s="146" t="s">
        <v>4</v>
      </c>
      <c r="C27" s="147"/>
      <c r="D27" s="147"/>
      <c r="E27" s="147"/>
      <c r="F27" s="147"/>
      <c r="G27" s="147"/>
      <c r="H27" s="148"/>
      <c r="I27" s="146" t="s">
        <v>37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8"/>
    </row>
    <row r="28" spans="1:23" s="25" customFormat="1" ht="18" customHeight="1" x14ac:dyDescent="0.2">
      <c r="A28" s="24"/>
      <c r="B28" s="122" t="s">
        <v>6</v>
      </c>
      <c r="C28" s="122" t="s">
        <v>8</v>
      </c>
      <c r="D28" s="122" t="s">
        <v>11</v>
      </c>
      <c r="E28" s="122" t="s">
        <v>12</v>
      </c>
      <c r="F28" s="122" t="s">
        <v>13</v>
      </c>
      <c r="G28" s="122" t="s">
        <v>52</v>
      </c>
      <c r="H28" s="122" t="s">
        <v>53</v>
      </c>
      <c r="I28" s="131" t="s">
        <v>31</v>
      </c>
      <c r="J28" s="132"/>
      <c r="K28" s="117" t="s">
        <v>5</v>
      </c>
      <c r="L28" s="117" t="s">
        <v>39</v>
      </c>
      <c r="M28" s="127" t="s">
        <v>34</v>
      </c>
      <c r="N28" s="128"/>
      <c r="O28" s="117" t="s">
        <v>38</v>
      </c>
      <c r="P28" s="117" t="s">
        <v>8</v>
      </c>
      <c r="Q28" s="117" t="s">
        <v>11</v>
      </c>
      <c r="R28" s="117" t="s">
        <v>12</v>
      </c>
      <c r="S28" s="117" t="s">
        <v>13</v>
      </c>
      <c r="T28" s="117" t="s">
        <v>52</v>
      </c>
      <c r="U28" s="117" t="s">
        <v>53</v>
      </c>
    </row>
    <row r="29" spans="1:23" s="25" customFormat="1" ht="36" customHeight="1" x14ac:dyDescent="0.2">
      <c r="A29" s="24"/>
      <c r="B29" s="118"/>
      <c r="C29" s="118"/>
      <c r="D29" s="118"/>
      <c r="E29" s="118"/>
      <c r="F29" s="118"/>
      <c r="G29" s="118"/>
      <c r="H29" s="118"/>
      <c r="I29" s="127"/>
      <c r="J29" s="128"/>
      <c r="K29" s="118"/>
      <c r="L29" s="118"/>
      <c r="M29" s="63" t="s">
        <v>35</v>
      </c>
      <c r="N29" s="63" t="s">
        <v>36</v>
      </c>
      <c r="O29" s="118"/>
      <c r="P29" s="118"/>
      <c r="Q29" s="118"/>
      <c r="R29" s="118"/>
      <c r="S29" s="118"/>
      <c r="T29" s="118"/>
      <c r="U29" s="118"/>
    </row>
    <row r="30" spans="1:23" s="53" customFormat="1" ht="42" customHeight="1" x14ac:dyDescent="0.25">
      <c r="B30" s="179">
        <v>25</v>
      </c>
      <c r="C30" s="179">
        <v>20</v>
      </c>
      <c r="D30" s="179">
        <v>20</v>
      </c>
      <c r="E30" s="179">
        <v>21</v>
      </c>
      <c r="F30" s="179">
        <v>21</v>
      </c>
      <c r="G30" s="179">
        <v>22</v>
      </c>
      <c r="H30" s="179">
        <v>22</v>
      </c>
      <c r="I30" s="179" t="s">
        <v>43</v>
      </c>
      <c r="J30" s="180" t="s">
        <v>115</v>
      </c>
      <c r="K30" s="180" t="s">
        <v>116</v>
      </c>
      <c r="L30" s="181" t="s">
        <v>117</v>
      </c>
      <c r="M30" s="184">
        <v>45658</v>
      </c>
      <c r="N30" s="184">
        <v>47483</v>
      </c>
      <c r="O30" s="182">
        <f>(Q30*100)/D30</f>
        <v>5</v>
      </c>
      <c r="P30" s="179">
        <v>0</v>
      </c>
      <c r="Q30" s="179">
        <v>1</v>
      </c>
      <c r="R30" s="179">
        <v>1</v>
      </c>
      <c r="S30" s="179">
        <v>1</v>
      </c>
      <c r="T30" s="179">
        <v>1</v>
      </c>
      <c r="U30" s="179">
        <v>1</v>
      </c>
    </row>
    <row r="31" spans="1:23" s="53" customFormat="1" ht="13.5" thickBot="1" x14ac:dyDescent="0.3">
      <c r="W31" s="62"/>
    </row>
    <row r="32" spans="1:23" s="53" customFormat="1" ht="26.25" thickBot="1" x14ac:dyDescent="0.3">
      <c r="C32" s="96" t="s">
        <v>61</v>
      </c>
    </row>
    <row r="33" spans="3:3" ht="15.75" thickBot="1" x14ac:dyDescent="0.3">
      <c r="C33" s="97" t="s">
        <v>62</v>
      </c>
    </row>
  </sheetData>
  <mergeCells count="82">
    <mergeCell ref="Q2:U2"/>
    <mergeCell ref="B9:H9"/>
    <mergeCell ref="I9:U9"/>
    <mergeCell ref="B10:B11"/>
    <mergeCell ref="C10:C11"/>
    <mergeCell ref="D10:D11"/>
    <mergeCell ref="E10:E11"/>
    <mergeCell ref="F10:F11"/>
    <mergeCell ref="G10:G11"/>
    <mergeCell ref="P10:P11"/>
    <mergeCell ref="Q10:Q11"/>
    <mergeCell ref="R10:R11"/>
    <mergeCell ref="S10:S11"/>
    <mergeCell ref="T10:T11"/>
    <mergeCell ref="U10:U11"/>
    <mergeCell ref="H10:H11"/>
    <mergeCell ref="K10:K11"/>
    <mergeCell ref="L10:L11"/>
    <mergeCell ref="M10:N10"/>
    <mergeCell ref="O10:O11"/>
    <mergeCell ref="F2:L2"/>
    <mergeCell ref="I10:J11"/>
    <mergeCell ref="R16:R17"/>
    <mergeCell ref="O16:O17"/>
    <mergeCell ref="P16:P17"/>
    <mergeCell ref="B15:H15"/>
    <mergeCell ref="I15:U15"/>
    <mergeCell ref="B16:B17"/>
    <mergeCell ref="C16:C17"/>
    <mergeCell ref="D16:D17"/>
    <mergeCell ref="E16:E17"/>
    <mergeCell ref="F16:F17"/>
    <mergeCell ref="G16:G17"/>
    <mergeCell ref="H16:H17"/>
    <mergeCell ref="S16:S17"/>
    <mergeCell ref="T16:T17"/>
    <mergeCell ref="U16:U17"/>
    <mergeCell ref="I16:J17"/>
    <mergeCell ref="K16:K17"/>
    <mergeCell ref="L16:L17"/>
    <mergeCell ref="M16:N16"/>
    <mergeCell ref="Q16:Q17"/>
    <mergeCell ref="T22:T23"/>
    <mergeCell ref="U22:U23"/>
    <mergeCell ref="H22:H23"/>
    <mergeCell ref="I22:J23"/>
    <mergeCell ref="K22:K23"/>
    <mergeCell ref="L22:L23"/>
    <mergeCell ref="M22:N22"/>
    <mergeCell ref="O22:O23"/>
    <mergeCell ref="T28:T29"/>
    <mergeCell ref="U28:U29"/>
    <mergeCell ref="O28:O29"/>
    <mergeCell ref="P28:P29"/>
    <mergeCell ref="B21:H21"/>
    <mergeCell ref="I21:U21"/>
    <mergeCell ref="B22:B23"/>
    <mergeCell ref="C22:C23"/>
    <mergeCell ref="D22:D23"/>
    <mergeCell ref="E22:E23"/>
    <mergeCell ref="F22:F23"/>
    <mergeCell ref="G22:G23"/>
    <mergeCell ref="P22:P23"/>
    <mergeCell ref="Q22:Q23"/>
    <mergeCell ref="R22:R23"/>
    <mergeCell ref="S22:S23"/>
    <mergeCell ref="B27:H27"/>
    <mergeCell ref="I27:U27"/>
    <mergeCell ref="B28:B29"/>
    <mergeCell ref="C28:C29"/>
    <mergeCell ref="D28:D29"/>
    <mergeCell ref="E28:E29"/>
    <mergeCell ref="F28:F29"/>
    <mergeCell ref="G28:G29"/>
    <mergeCell ref="H28:H29"/>
    <mergeCell ref="I28:J29"/>
    <mergeCell ref="K28:K29"/>
    <mergeCell ref="L28:L29"/>
    <mergeCell ref="M28:N28"/>
    <mergeCell ref="Q28:Q29"/>
    <mergeCell ref="R28:R29"/>
    <mergeCell ref="S28:S2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X28"/>
  <sheetViews>
    <sheetView topLeftCell="B4" zoomScale="85" zoomScaleNormal="85" workbookViewId="0">
      <selection activeCell="Q24" sqref="Q24"/>
    </sheetView>
  </sheetViews>
  <sheetFormatPr defaultColWidth="8.85546875" defaultRowHeight="15" x14ac:dyDescent="0.25"/>
  <cols>
    <col min="1" max="1" width="1.7109375" style="1" customWidth="1"/>
    <col min="2" max="2" width="7.7109375" style="1" customWidth="1"/>
    <col min="3" max="3" width="9.7109375" style="1" customWidth="1"/>
    <col min="4" max="8" width="7.7109375" style="1" customWidth="1"/>
    <col min="9" max="9" width="9.7109375" style="1" customWidth="1"/>
    <col min="10" max="10" width="36.7109375" style="1" customWidth="1"/>
    <col min="11" max="11" width="33.7109375" style="1" customWidth="1"/>
    <col min="12" max="12" width="30.7109375" style="1" customWidth="1"/>
    <col min="13" max="15" width="10.7109375" style="1" customWidth="1"/>
    <col min="16" max="16" width="9.7109375" style="1" customWidth="1"/>
    <col min="17" max="21" width="6.7109375" style="1" customWidth="1"/>
    <col min="22" max="22" width="1.7109375" style="1" customWidth="1"/>
    <col min="23" max="23" width="26.140625" style="1" customWidth="1"/>
    <col min="24" max="16384" width="8.85546875" style="1"/>
  </cols>
  <sheetData>
    <row r="1" spans="1:24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3" customFormat="1" ht="23.1" customHeight="1" x14ac:dyDescent="0.25">
      <c r="B2" s="29" t="s">
        <v>54</v>
      </c>
      <c r="C2" s="4"/>
      <c r="D2" s="4"/>
      <c r="E2" s="4"/>
      <c r="F2" s="149" t="s">
        <v>55</v>
      </c>
      <c r="G2" s="149"/>
      <c r="H2" s="149"/>
      <c r="I2" s="149"/>
      <c r="J2" s="149"/>
      <c r="K2" s="149"/>
      <c r="L2" s="149"/>
      <c r="M2" s="68"/>
      <c r="N2" s="68"/>
      <c r="O2" s="68"/>
      <c r="P2" s="68"/>
      <c r="Q2" s="150"/>
      <c r="R2" s="150"/>
      <c r="S2" s="150"/>
      <c r="T2" s="150"/>
      <c r="U2" s="150"/>
      <c r="V2" s="5"/>
      <c r="W2" s="5"/>
      <c r="X2" s="5"/>
    </row>
    <row r="3" spans="1:24" ht="21" customHeight="1" x14ac:dyDescent="0.25">
      <c r="B3" s="6" t="s">
        <v>0</v>
      </c>
      <c r="C3" s="6"/>
      <c r="D3" s="6"/>
      <c r="E3" s="7"/>
      <c r="F3" s="8"/>
      <c r="G3" s="8"/>
      <c r="H3" s="9"/>
      <c r="I3" s="9"/>
      <c r="J3" s="9"/>
      <c r="K3" s="8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4" ht="21" customHeight="1" x14ac:dyDescent="0.25">
      <c r="B4" s="11" t="s">
        <v>1</v>
      </c>
      <c r="C4" s="11"/>
      <c r="D4" s="11"/>
      <c r="E4" s="12"/>
      <c r="F4" s="13"/>
      <c r="G4" s="13"/>
      <c r="H4" s="14"/>
      <c r="I4" s="14"/>
      <c r="J4" s="14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4" s="15" customFormat="1" ht="21" customHeight="1" x14ac:dyDescent="0.25">
      <c r="B5" s="7" t="s">
        <v>30</v>
      </c>
      <c r="C5" s="6" t="s">
        <v>2</v>
      </c>
      <c r="D5" s="6"/>
      <c r="E5" s="7"/>
      <c r="F5" s="42" t="s">
        <v>56</v>
      </c>
      <c r="G5" s="16"/>
      <c r="H5" s="9"/>
      <c r="I5" s="9"/>
      <c r="J5" s="17"/>
      <c r="K5" s="17"/>
      <c r="L5" s="16"/>
      <c r="M5" s="16"/>
      <c r="N5" s="16"/>
      <c r="O5" s="16"/>
      <c r="P5" s="16"/>
      <c r="Q5" s="17"/>
      <c r="R5" s="17"/>
      <c r="S5" s="17"/>
      <c r="T5" s="17"/>
      <c r="U5" s="17"/>
    </row>
    <row r="6" spans="1:24" ht="21" customHeight="1" x14ac:dyDescent="0.25">
      <c r="B6" s="18" t="s">
        <v>29</v>
      </c>
      <c r="C6" s="11" t="s">
        <v>3</v>
      </c>
      <c r="D6" s="19"/>
      <c r="E6" s="18"/>
      <c r="F6" s="13" t="s">
        <v>77</v>
      </c>
      <c r="G6" s="13"/>
      <c r="H6" s="20"/>
      <c r="I6" s="20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4" ht="21" customHeight="1" x14ac:dyDescent="0.25">
      <c r="B7" s="21"/>
      <c r="C7" s="22"/>
      <c r="D7" s="21"/>
      <c r="E7" s="21"/>
      <c r="F7" s="23"/>
      <c r="G7" s="23"/>
      <c r="H7" s="21"/>
      <c r="I7" s="21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4" s="26" customFormat="1" ht="21" customHeight="1" x14ac:dyDescent="0.25">
      <c r="B8" s="64" t="s">
        <v>25</v>
      </c>
      <c r="C8" s="65" t="s">
        <v>4</v>
      </c>
      <c r="D8" s="64"/>
      <c r="E8" s="64"/>
      <c r="F8" s="27" t="s">
        <v>78</v>
      </c>
      <c r="J8" s="66"/>
      <c r="L8" s="69" t="s">
        <v>50</v>
      </c>
      <c r="M8" s="70" t="s">
        <v>81</v>
      </c>
      <c r="Q8" s="27"/>
      <c r="R8" s="27"/>
      <c r="S8" s="27"/>
      <c r="T8" s="27"/>
      <c r="U8" s="27"/>
    </row>
    <row r="9" spans="1:24" s="26" customFormat="1" ht="18" customHeight="1" x14ac:dyDescent="0.25">
      <c r="B9" s="119" t="s">
        <v>4</v>
      </c>
      <c r="C9" s="120"/>
      <c r="D9" s="120"/>
      <c r="E9" s="120"/>
      <c r="F9" s="120"/>
      <c r="G9" s="120"/>
      <c r="H9" s="121"/>
      <c r="I9" s="119" t="s">
        <v>37</v>
      </c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4" s="25" customFormat="1" ht="18" customHeight="1" x14ac:dyDescent="0.2">
      <c r="A10" s="24"/>
      <c r="B10" s="122" t="s">
        <v>6</v>
      </c>
      <c r="C10" s="122" t="s">
        <v>8</v>
      </c>
      <c r="D10" s="122" t="s">
        <v>11</v>
      </c>
      <c r="E10" s="122" t="s">
        <v>12</v>
      </c>
      <c r="F10" s="122" t="s">
        <v>13</v>
      </c>
      <c r="G10" s="122" t="s">
        <v>52</v>
      </c>
      <c r="H10" s="122" t="s">
        <v>53</v>
      </c>
      <c r="I10" s="131" t="s">
        <v>31</v>
      </c>
      <c r="J10" s="132"/>
      <c r="K10" s="117" t="s">
        <v>5</v>
      </c>
      <c r="L10" s="117" t="s">
        <v>39</v>
      </c>
      <c r="M10" s="127" t="s">
        <v>34</v>
      </c>
      <c r="N10" s="128"/>
      <c r="O10" s="117" t="s">
        <v>38</v>
      </c>
      <c r="P10" s="117" t="s">
        <v>8</v>
      </c>
      <c r="Q10" s="117" t="s">
        <v>9</v>
      </c>
      <c r="R10" s="117" t="s">
        <v>10</v>
      </c>
      <c r="S10" s="117" t="s">
        <v>11</v>
      </c>
      <c r="T10" s="117" t="s">
        <v>12</v>
      </c>
      <c r="U10" s="117" t="s">
        <v>13</v>
      </c>
    </row>
    <row r="11" spans="1:24" s="25" customFormat="1" ht="36" customHeight="1" x14ac:dyDescent="0.2">
      <c r="A11" s="24"/>
      <c r="B11" s="118"/>
      <c r="C11" s="118"/>
      <c r="D11" s="118"/>
      <c r="E11" s="118"/>
      <c r="F11" s="118"/>
      <c r="G11" s="118"/>
      <c r="H11" s="118"/>
      <c r="I11" s="127"/>
      <c r="J11" s="128"/>
      <c r="K11" s="118"/>
      <c r="L11" s="118"/>
      <c r="M11" s="63" t="s">
        <v>35</v>
      </c>
      <c r="N11" s="63" t="s">
        <v>36</v>
      </c>
      <c r="O11" s="118"/>
      <c r="P11" s="118"/>
      <c r="Q11" s="118"/>
      <c r="R11" s="118"/>
      <c r="S11" s="118"/>
      <c r="T11" s="118"/>
      <c r="U11" s="118"/>
    </row>
    <row r="12" spans="1:24" s="53" customFormat="1" ht="25.5" x14ac:dyDescent="0.25">
      <c r="B12" s="112">
        <v>40</v>
      </c>
      <c r="C12" s="113">
        <v>4</v>
      </c>
      <c r="D12" s="113">
        <v>4</v>
      </c>
      <c r="E12" s="113">
        <v>4</v>
      </c>
      <c r="F12" s="113">
        <v>5</v>
      </c>
      <c r="G12" s="113">
        <v>6</v>
      </c>
      <c r="H12" s="113">
        <v>7</v>
      </c>
      <c r="I12" s="67" t="s">
        <v>40</v>
      </c>
      <c r="J12" s="59" t="s">
        <v>118</v>
      </c>
      <c r="K12" s="59" t="s">
        <v>119</v>
      </c>
      <c r="L12" s="74" t="s">
        <v>113</v>
      </c>
      <c r="M12" s="183">
        <v>45658</v>
      </c>
      <c r="N12" s="183">
        <v>47483</v>
      </c>
      <c r="O12" s="60">
        <v>25</v>
      </c>
      <c r="P12" s="67">
        <v>1</v>
      </c>
      <c r="Q12" s="67">
        <v>1</v>
      </c>
      <c r="R12" s="67">
        <v>1</v>
      </c>
      <c r="S12" s="67">
        <v>1</v>
      </c>
      <c r="T12" s="67">
        <v>1</v>
      </c>
      <c r="U12" s="67">
        <v>1</v>
      </c>
    </row>
    <row r="13" spans="1:24" s="53" customFormat="1" ht="21" customHeight="1" x14ac:dyDescent="0.25">
      <c r="B13" s="58"/>
      <c r="C13" s="61"/>
      <c r="D13" s="58"/>
      <c r="E13" s="58"/>
      <c r="F13" s="56"/>
      <c r="G13" s="56"/>
      <c r="H13" s="58"/>
      <c r="I13" s="58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4" s="26" customFormat="1" ht="21" customHeight="1" x14ac:dyDescent="0.25">
      <c r="B14" s="64" t="s">
        <v>24</v>
      </c>
      <c r="C14" s="65" t="s">
        <v>4</v>
      </c>
      <c r="D14" s="64"/>
      <c r="E14" s="64"/>
      <c r="F14" s="27" t="s">
        <v>79</v>
      </c>
      <c r="J14" s="66"/>
      <c r="L14" s="69" t="s">
        <v>50</v>
      </c>
      <c r="M14" s="70" t="s">
        <v>81</v>
      </c>
      <c r="Q14" s="27"/>
      <c r="R14" s="27"/>
      <c r="S14" s="27"/>
      <c r="T14" s="27"/>
      <c r="U14" s="27"/>
    </row>
    <row r="15" spans="1:24" s="26" customFormat="1" ht="18" customHeight="1" x14ac:dyDescent="0.25">
      <c r="B15" s="119" t="s">
        <v>4</v>
      </c>
      <c r="C15" s="120"/>
      <c r="D15" s="120"/>
      <c r="E15" s="120"/>
      <c r="F15" s="120"/>
      <c r="G15" s="120"/>
      <c r="H15" s="121"/>
      <c r="I15" s="119" t="s">
        <v>37</v>
      </c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</row>
    <row r="16" spans="1:24" s="25" customFormat="1" ht="18" customHeight="1" x14ac:dyDescent="0.2">
      <c r="A16" s="24"/>
      <c r="B16" s="122" t="s">
        <v>6</v>
      </c>
      <c r="C16" s="122" t="s">
        <v>8</v>
      </c>
      <c r="D16" s="122" t="s">
        <v>11</v>
      </c>
      <c r="E16" s="122" t="s">
        <v>12</v>
      </c>
      <c r="F16" s="122" t="s">
        <v>13</v>
      </c>
      <c r="G16" s="122" t="s">
        <v>52</v>
      </c>
      <c r="H16" s="122" t="s">
        <v>53</v>
      </c>
      <c r="I16" s="131" t="s">
        <v>31</v>
      </c>
      <c r="J16" s="132"/>
      <c r="K16" s="117" t="s">
        <v>5</v>
      </c>
      <c r="L16" s="117" t="s">
        <v>39</v>
      </c>
      <c r="M16" s="127" t="s">
        <v>34</v>
      </c>
      <c r="N16" s="128"/>
      <c r="O16" s="117" t="s">
        <v>38</v>
      </c>
      <c r="P16" s="117" t="s">
        <v>8</v>
      </c>
      <c r="Q16" s="117" t="s">
        <v>9</v>
      </c>
      <c r="R16" s="117" t="s">
        <v>10</v>
      </c>
      <c r="S16" s="117" t="s">
        <v>11</v>
      </c>
      <c r="T16" s="117" t="s">
        <v>12</v>
      </c>
      <c r="U16" s="117" t="s">
        <v>13</v>
      </c>
    </row>
    <row r="17" spans="1:23" s="25" customFormat="1" ht="36" customHeight="1" x14ac:dyDescent="0.2">
      <c r="A17" s="24"/>
      <c r="B17" s="118"/>
      <c r="C17" s="118"/>
      <c r="D17" s="118"/>
      <c r="E17" s="118"/>
      <c r="F17" s="118"/>
      <c r="G17" s="118"/>
      <c r="H17" s="118"/>
      <c r="I17" s="127"/>
      <c r="J17" s="128"/>
      <c r="K17" s="118"/>
      <c r="L17" s="118"/>
      <c r="M17" s="63" t="s">
        <v>35</v>
      </c>
      <c r="N17" s="63" t="s">
        <v>36</v>
      </c>
      <c r="O17" s="118"/>
      <c r="P17" s="118"/>
      <c r="Q17" s="118"/>
      <c r="R17" s="118"/>
      <c r="S17" s="118"/>
      <c r="T17" s="118"/>
      <c r="U17" s="118"/>
    </row>
    <row r="18" spans="1:23" s="53" customFormat="1" ht="12.75" x14ac:dyDescent="0.25">
      <c r="B18" s="112">
        <v>30</v>
      </c>
      <c r="C18" s="113">
        <v>1</v>
      </c>
      <c r="D18" s="113">
        <v>1</v>
      </c>
      <c r="E18" s="113">
        <v>2</v>
      </c>
      <c r="F18" s="113">
        <v>2</v>
      </c>
      <c r="G18" s="113">
        <v>2</v>
      </c>
      <c r="H18" s="113">
        <v>2</v>
      </c>
      <c r="I18" s="67" t="s">
        <v>41</v>
      </c>
      <c r="J18" s="86" t="s">
        <v>89</v>
      </c>
      <c r="K18" s="186" t="s">
        <v>114</v>
      </c>
      <c r="L18" s="187" t="s">
        <v>114</v>
      </c>
      <c r="M18" s="183">
        <v>45658</v>
      </c>
      <c r="N18" s="183">
        <v>47483</v>
      </c>
      <c r="O18" s="87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</row>
    <row r="19" spans="1:23" s="53" customFormat="1" ht="21" customHeight="1" x14ac:dyDescent="0.25">
      <c r="B19" s="58"/>
      <c r="C19" s="61"/>
      <c r="D19" s="58"/>
      <c r="E19" s="58"/>
      <c r="F19" s="56"/>
      <c r="G19" s="56"/>
      <c r="H19" s="58"/>
      <c r="I19" s="58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3" s="53" customFormat="1" ht="21" customHeight="1" x14ac:dyDescent="0.25">
      <c r="B20" s="54" t="s">
        <v>23</v>
      </c>
      <c r="C20" s="55" t="s">
        <v>4</v>
      </c>
      <c r="D20" s="54"/>
      <c r="E20" s="54"/>
      <c r="F20" s="56" t="s">
        <v>80</v>
      </c>
      <c r="G20" s="57"/>
      <c r="H20" s="57"/>
      <c r="I20" s="57"/>
      <c r="J20" s="58"/>
      <c r="K20" s="57"/>
      <c r="L20" s="69" t="s">
        <v>50</v>
      </c>
      <c r="M20" s="70" t="s">
        <v>81</v>
      </c>
      <c r="N20" s="57"/>
      <c r="O20" s="57"/>
      <c r="P20" s="57"/>
      <c r="Q20" s="56"/>
      <c r="R20" s="56"/>
      <c r="S20" s="56"/>
      <c r="T20" s="56"/>
      <c r="U20" s="56"/>
    </row>
    <row r="21" spans="1:23" s="25" customFormat="1" ht="18" customHeight="1" x14ac:dyDescent="0.2">
      <c r="A21" s="24"/>
      <c r="B21" s="146" t="s">
        <v>4</v>
      </c>
      <c r="C21" s="147"/>
      <c r="D21" s="147"/>
      <c r="E21" s="147"/>
      <c r="F21" s="147"/>
      <c r="G21" s="147"/>
      <c r="H21" s="148"/>
      <c r="I21" s="146" t="s">
        <v>37</v>
      </c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8"/>
    </row>
    <row r="22" spans="1:23" s="25" customFormat="1" ht="18" customHeight="1" x14ac:dyDescent="0.2">
      <c r="A22" s="24"/>
      <c r="B22" s="122" t="s">
        <v>6</v>
      </c>
      <c r="C22" s="122" t="s">
        <v>8</v>
      </c>
      <c r="D22" s="122" t="s">
        <v>11</v>
      </c>
      <c r="E22" s="122" t="s">
        <v>12</v>
      </c>
      <c r="F22" s="122" t="s">
        <v>13</v>
      </c>
      <c r="G22" s="122" t="s">
        <v>52</v>
      </c>
      <c r="H22" s="122" t="s">
        <v>53</v>
      </c>
      <c r="I22" s="131" t="s">
        <v>31</v>
      </c>
      <c r="J22" s="132"/>
      <c r="K22" s="117" t="s">
        <v>5</v>
      </c>
      <c r="L22" s="117" t="s">
        <v>7</v>
      </c>
      <c r="M22" s="127" t="s">
        <v>34</v>
      </c>
      <c r="N22" s="128"/>
      <c r="O22" s="117" t="s">
        <v>38</v>
      </c>
      <c r="P22" s="117" t="s">
        <v>8</v>
      </c>
      <c r="Q22" s="117" t="s">
        <v>9</v>
      </c>
      <c r="R22" s="117" t="s">
        <v>10</v>
      </c>
      <c r="S22" s="117" t="s">
        <v>11</v>
      </c>
      <c r="T22" s="117" t="s">
        <v>12</v>
      </c>
      <c r="U22" s="117" t="s">
        <v>13</v>
      </c>
    </row>
    <row r="23" spans="1:23" s="25" customFormat="1" ht="36" customHeight="1" x14ac:dyDescent="0.2">
      <c r="A23" s="24"/>
      <c r="B23" s="118"/>
      <c r="C23" s="118"/>
      <c r="D23" s="118"/>
      <c r="E23" s="118"/>
      <c r="F23" s="118"/>
      <c r="G23" s="118"/>
      <c r="H23" s="118"/>
      <c r="I23" s="127"/>
      <c r="J23" s="128"/>
      <c r="K23" s="118"/>
      <c r="L23" s="118"/>
      <c r="M23" s="63" t="s">
        <v>35</v>
      </c>
      <c r="N23" s="63" t="s">
        <v>36</v>
      </c>
      <c r="O23" s="118"/>
      <c r="P23" s="118"/>
      <c r="Q23" s="118"/>
      <c r="R23" s="118"/>
      <c r="S23" s="118"/>
      <c r="T23" s="118"/>
      <c r="U23" s="118"/>
    </row>
    <row r="24" spans="1:23" s="53" customFormat="1" ht="33.6" customHeight="1" x14ac:dyDescent="0.25">
      <c r="B24" s="112">
        <v>30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1</v>
      </c>
      <c r="I24" s="67" t="s">
        <v>42</v>
      </c>
      <c r="J24" s="59" t="s">
        <v>89</v>
      </c>
      <c r="K24" s="188" t="s">
        <v>114</v>
      </c>
      <c r="L24" s="189" t="s">
        <v>114</v>
      </c>
      <c r="M24" s="183">
        <v>45658</v>
      </c>
      <c r="N24" s="183">
        <v>47483</v>
      </c>
      <c r="O24" s="60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</row>
    <row r="25" spans="1:23" s="53" customFormat="1" ht="21" customHeight="1" x14ac:dyDescent="0.25">
      <c r="B25" s="58"/>
      <c r="C25" s="61"/>
      <c r="D25" s="58"/>
      <c r="E25" s="58"/>
      <c r="F25" s="56"/>
      <c r="G25" s="56"/>
      <c r="H25" s="58"/>
      <c r="I25" s="58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3" s="53" customFormat="1" ht="13.5" thickBot="1" x14ac:dyDescent="0.3">
      <c r="W26" s="62"/>
    </row>
    <row r="27" spans="1:23" s="53" customFormat="1" ht="26.25" thickBot="1" x14ac:dyDescent="0.3">
      <c r="C27" s="96" t="s">
        <v>61</v>
      </c>
    </row>
    <row r="28" spans="1:23" ht="15.75" thickBot="1" x14ac:dyDescent="0.3">
      <c r="C28" s="97" t="s">
        <v>62</v>
      </c>
    </row>
  </sheetData>
  <mergeCells count="62">
    <mergeCell ref="U22:U23"/>
    <mergeCell ref="H22:H23"/>
    <mergeCell ref="I22:J23"/>
    <mergeCell ref="K22:K23"/>
    <mergeCell ref="L22:L23"/>
    <mergeCell ref="M22:N22"/>
    <mergeCell ref="O22:O23"/>
    <mergeCell ref="P22:P23"/>
    <mergeCell ref="Q22:Q23"/>
    <mergeCell ref="R22:R23"/>
    <mergeCell ref="S22:S23"/>
    <mergeCell ref="T22:T23"/>
    <mergeCell ref="G22:G23"/>
    <mergeCell ref="B22:B23"/>
    <mergeCell ref="C22:C23"/>
    <mergeCell ref="D22:D23"/>
    <mergeCell ref="E22:E23"/>
    <mergeCell ref="F22:F23"/>
    <mergeCell ref="B21:H21"/>
    <mergeCell ref="I21:U21"/>
    <mergeCell ref="M16:N16"/>
    <mergeCell ref="O16:O17"/>
    <mergeCell ref="Q16:Q17"/>
    <mergeCell ref="R16:R17"/>
    <mergeCell ref="S16:S17"/>
    <mergeCell ref="S10:S11"/>
    <mergeCell ref="P16:P17"/>
    <mergeCell ref="B15:H15"/>
    <mergeCell ref="I15:U15"/>
    <mergeCell ref="B16:B17"/>
    <mergeCell ref="C16:C17"/>
    <mergeCell ref="D16:D17"/>
    <mergeCell ref="E16:E17"/>
    <mergeCell ref="F16:F17"/>
    <mergeCell ref="G16:G17"/>
    <mergeCell ref="H16:H17"/>
    <mergeCell ref="I16:J17"/>
    <mergeCell ref="K16:K17"/>
    <mergeCell ref="L16:L17"/>
    <mergeCell ref="T16:T17"/>
    <mergeCell ref="U16:U17"/>
    <mergeCell ref="M10:N10"/>
    <mergeCell ref="O10:O11"/>
    <mergeCell ref="P10:P11"/>
    <mergeCell ref="Q10:Q11"/>
    <mergeCell ref="R10:R11"/>
    <mergeCell ref="F2:L2"/>
    <mergeCell ref="Q2:U2"/>
    <mergeCell ref="B9:H9"/>
    <mergeCell ref="I9:U9"/>
    <mergeCell ref="B10:B11"/>
    <mergeCell ref="C10:C11"/>
    <mergeCell ref="D10:D11"/>
    <mergeCell ref="E10:E11"/>
    <mergeCell ref="F10:F11"/>
    <mergeCell ref="G10:G11"/>
    <mergeCell ref="T10:T11"/>
    <mergeCell ref="U10:U11"/>
    <mergeCell ref="H10:H11"/>
    <mergeCell ref="I10:J11"/>
    <mergeCell ref="K10:K11"/>
    <mergeCell ref="L10:L11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SH2.1</vt:lpstr>
      <vt:lpstr>SH2.2</vt:lpstr>
      <vt:lpstr>SH2.3</vt:lpstr>
      <vt:lpstr>SH2.4</vt:lpstr>
      <vt:lpstr>SH2.5</vt:lpstr>
      <vt:lpstr>SH2.1!Yazdırma_Başlıkları</vt:lpstr>
      <vt:lpstr>SH2.2!Yazdırma_Başlıkları</vt:lpstr>
      <vt:lpstr>SH2.3!Yazdırma_Başlıkları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Oğuz ÖNGE</dc:creator>
  <cp:lastModifiedBy>Kenan KAHİL</cp:lastModifiedBy>
  <cp:lastPrinted>2023-06-21T06:15:47Z</cp:lastPrinted>
  <dcterms:created xsi:type="dcterms:W3CDTF">2022-12-02T22:00:48Z</dcterms:created>
  <dcterms:modified xsi:type="dcterms:W3CDTF">2025-02-10T14:12:46Z</dcterms:modified>
</cp:coreProperties>
</file>